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Budget\DCC\2020-21\Prep\"/>
    </mc:Choice>
  </mc:AlternateContent>
  <bookViews>
    <workbookView xWindow="0" yWindow="0" windowWidth="23040" windowHeight="9192"/>
  </bookViews>
  <sheets>
    <sheet name="Template 2" sheetId="1" r:id="rId1"/>
    <sheet name="Template 3" sheetId="2" r:id="rId2"/>
    <sheet name="Template 4" sheetId="9" r:id="rId3"/>
    <sheet name="Template 5" sheetId="8" r:id="rId4"/>
    <sheet name="Template 6" sheetId="5" r:id="rId5"/>
    <sheet name="Template 7" sheetId="6" r:id="rId6"/>
    <sheet name="Template 8" sheetId="7" r:id="rId7"/>
  </sheets>
  <definedNames>
    <definedName name="_xlnm.Print_Area" localSheetId="0">'Template 2'!$A$1:$J$61</definedName>
    <definedName name="_xlnm.Print_Area" localSheetId="4">'Template 6'!$A$1:$L$42</definedName>
    <definedName name="_xlnm.Print_Area" localSheetId="5">'Template 7'!$A$1:$E$35</definedName>
    <definedName name="_xlnm.Print_Area" localSheetId="6">'Template 8'!$A$1:$H$51</definedName>
  </definedNames>
  <calcPr calcId="162913"/>
</workbook>
</file>

<file path=xl/calcChain.xml><?xml version="1.0" encoding="utf-8"?>
<calcChain xmlns="http://schemas.openxmlformats.org/spreadsheetml/2006/main">
  <c r="H12" i="2" l="1"/>
  <c r="C23" i="9" l="1"/>
  <c r="C22" i="9"/>
  <c r="C21" i="9"/>
  <c r="C20" i="9"/>
  <c r="C19" i="9"/>
  <c r="C18" i="9"/>
  <c r="C17" i="9"/>
  <c r="C16" i="9"/>
  <c r="C15" i="9"/>
  <c r="C14" i="9"/>
  <c r="C13" i="9"/>
  <c r="C24" i="9" s="1"/>
  <c r="C12" i="9"/>
  <c r="J23" i="9"/>
  <c r="E23" i="9"/>
  <c r="H23" i="9" s="1"/>
  <c r="J22" i="9"/>
  <c r="E22" i="9"/>
  <c r="H22" i="9" s="1"/>
  <c r="J21" i="9"/>
  <c r="H21" i="9"/>
  <c r="E21" i="9"/>
  <c r="J20" i="9"/>
  <c r="E20" i="9"/>
  <c r="H20" i="9" s="1"/>
  <c r="J19" i="9"/>
  <c r="E19" i="9"/>
  <c r="H19" i="9" s="1"/>
  <c r="J18" i="9"/>
  <c r="E18" i="9"/>
  <c r="H18" i="9" s="1"/>
  <c r="J17" i="9"/>
  <c r="E17" i="9"/>
  <c r="H17" i="9" s="1"/>
  <c r="J16" i="9"/>
  <c r="E16" i="9"/>
  <c r="H16" i="9" s="1"/>
  <c r="J15" i="9"/>
  <c r="E15" i="9"/>
  <c r="H15" i="9" s="1"/>
  <c r="J14" i="9"/>
  <c r="E14" i="9"/>
  <c r="H14" i="9" s="1"/>
  <c r="E13" i="9"/>
  <c r="H13" i="9" s="1"/>
  <c r="J13" i="9" s="1"/>
  <c r="J12" i="9"/>
  <c r="E12" i="9"/>
  <c r="I12" i="8"/>
  <c r="I23" i="8"/>
  <c r="I22" i="8"/>
  <c r="I21" i="8"/>
  <c r="I20" i="8"/>
  <c r="E19" i="8"/>
  <c r="G19" i="8" s="1"/>
  <c r="I19" i="8"/>
  <c r="I18" i="8"/>
  <c r="I17" i="8"/>
  <c r="I16" i="8"/>
  <c r="I15" i="8"/>
  <c r="I14" i="8"/>
  <c r="I13" i="8"/>
  <c r="E12" i="8"/>
  <c r="G12" i="8" s="1"/>
  <c r="H24" i="8"/>
  <c r="E13" i="8"/>
  <c r="G13" i="8" s="1"/>
  <c r="E14" i="8"/>
  <c r="G14" i="8" s="1"/>
  <c r="E15" i="8"/>
  <c r="G15" i="8" s="1"/>
  <c r="E16" i="8"/>
  <c r="G16" i="8" s="1"/>
  <c r="E17" i="8"/>
  <c r="G17" i="8" s="1"/>
  <c r="E18" i="8"/>
  <c r="G18" i="8"/>
  <c r="E20" i="8"/>
  <c r="G20" i="8" s="1"/>
  <c r="E21" i="8"/>
  <c r="G21" i="8" s="1"/>
  <c r="E22" i="8"/>
  <c r="G22" i="8" s="1"/>
  <c r="E23" i="8"/>
  <c r="G23" i="8"/>
  <c r="C24" i="8"/>
  <c r="L26" i="5"/>
  <c r="K26" i="5"/>
  <c r="F26" i="5"/>
  <c r="H26" i="5" s="1"/>
  <c r="L25" i="5"/>
  <c r="K25" i="5"/>
  <c r="F25" i="5"/>
  <c r="H25" i="5" s="1"/>
  <c r="L24" i="5"/>
  <c r="K24" i="5"/>
  <c r="F24" i="5"/>
  <c r="H24" i="5" s="1"/>
  <c r="L23" i="5"/>
  <c r="K23" i="5"/>
  <c r="F23" i="5"/>
  <c r="H23" i="5" s="1"/>
  <c r="L22" i="5"/>
  <c r="K22" i="5"/>
  <c r="F22" i="5"/>
  <c r="H22" i="5" s="1"/>
  <c r="L21" i="5"/>
  <c r="K21" i="5"/>
  <c r="F21" i="5"/>
  <c r="H21" i="5" s="1"/>
  <c r="L20" i="5"/>
  <c r="K20" i="5"/>
  <c r="F20" i="5"/>
  <c r="H20" i="5" s="1"/>
  <c r="L19" i="5"/>
  <c r="K19" i="5"/>
  <c r="F19" i="5"/>
  <c r="H19" i="5" s="1"/>
  <c r="L18" i="5"/>
  <c r="K18" i="5"/>
  <c r="F18" i="5"/>
  <c r="H18" i="5" s="1"/>
  <c r="L17" i="5"/>
  <c r="K17" i="5"/>
  <c r="F17" i="5"/>
  <c r="H17" i="5" s="1"/>
  <c r="L16" i="5"/>
  <c r="K16" i="5"/>
  <c r="F16" i="5"/>
  <c r="H16" i="5" s="1"/>
  <c r="F15" i="5"/>
  <c r="H15" i="5" s="1"/>
  <c r="L15" i="5"/>
  <c r="K15" i="5"/>
  <c r="I36" i="1"/>
  <c r="J36" i="1" s="1"/>
  <c r="J13" i="2"/>
  <c r="J12" i="2"/>
  <c r="J14" i="2"/>
  <c r="J15" i="2"/>
  <c r="J16" i="2"/>
  <c r="J17" i="2"/>
  <c r="J18" i="2"/>
  <c r="J19" i="2"/>
  <c r="J20" i="2"/>
  <c r="J21" i="2"/>
  <c r="J22" i="2"/>
  <c r="J23" i="2"/>
  <c r="J24" i="2"/>
  <c r="J25" i="2"/>
  <c r="J26" i="2"/>
  <c r="J27" i="2"/>
  <c r="J28" i="2"/>
  <c r="H28" i="2"/>
  <c r="E28" i="2"/>
  <c r="H27" i="2"/>
  <c r="E27" i="2"/>
  <c r="H26" i="2"/>
  <c r="E26" i="2"/>
  <c r="H25" i="2"/>
  <c r="E25" i="2"/>
  <c r="H24" i="2"/>
  <c r="E24" i="2"/>
  <c r="H23" i="2"/>
  <c r="E23" i="2"/>
  <c r="H22" i="2"/>
  <c r="E22" i="2"/>
  <c r="H21" i="2"/>
  <c r="E21" i="2"/>
  <c r="H20" i="2"/>
  <c r="E20" i="2"/>
  <c r="H19" i="2"/>
  <c r="E19" i="2"/>
  <c r="H18" i="2"/>
  <c r="E18" i="2"/>
  <c r="H17" i="2"/>
  <c r="E17" i="2"/>
  <c r="H16" i="2"/>
  <c r="E16" i="2"/>
  <c r="H15" i="2"/>
  <c r="E15" i="2"/>
  <c r="H14" i="2"/>
  <c r="E14" i="2"/>
  <c r="H13" i="2"/>
  <c r="E13" i="2"/>
  <c r="H29" i="2"/>
  <c r="G14" i="1" s="1"/>
  <c r="G22" i="1"/>
  <c r="E17" i="1"/>
  <c r="E22" i="1"/>
  <c r="E38" i="1" s="1"/>
  <c r="E41" i="1" s="1"/>
  <c r="E45" i="1" s="1"/>
  <c r="E51" i="1" s="1"/>
  <c r="E53" i="1" s="1"/>
  <c r="F35" i="1"/>
  <c r="J32" i="1"/>
  <c r="H32" i="1"/>
  <c r="F32" i="1"/>
  <c r="J37" i="1"/>
  <c r="H37" i="1"/>
  <c r="H36" i="1"/>
  <c r="H34" i="1"/>
  <c r="J31" i="1"/>
  <c r="H31" i="1"/>
  <c r="J30" i="1"/>
  <c r="H30" i="1"/>
  <c r="J29" i="1"/>
  <c r="H29" i="1"/>
  <c r="J28" i="1"/>
  <c r="H28" i="1"/>
  <c r="J27" i="1"/>
  <c r="H27" i="1"/>
  <c r="J26" i="1"/>
  <c r="H26" i="1"/>
  <c r="J25" i="1"/>
  <c r="H25" i="1"/>
  <c r="J24" i="1"/>
  <c r="H24" i="1"/>
  <c r="H21" i="1"/>
  <c r="H20" i="1"/>
  <c r="J15" i="1"/>
  <c r="H15" i="1"/>
  <c r="F37" i="1"/>
  <c r="F14" i="1"/>
  <c r="F36" i="1"/>
  <c r="F34" i="1"/>
  <c r="F31" i="1"/>
  <c r="F30" i="1"/>
  <c r="F29" i="1"/>
  <c r="F28" i="1"/>
  <c r="F27" i="1"/>
  <c r="F26" i="1"/>
  <c r="F25" i="1"/>
  <c r="F24" i="1"/>
  <c r="F21" i="1"/>
  <c r="F20" i="1"/>
  <c r="F15" i="1"/>
  <c r="J43" i="1"/>
  <c r="E29" i="2"/>
  <c r="E12" i="2"/>
  <c r="J27" i="5"/>
  <c r="D27" i="5"/>
  <c r="J20" i="1"/>
  <c r="J21" i="1"/>
  <c r="K27" i="5" l="1"/>
  <c r="G35" i="1" s="1"/>
  <c r="H35" i="1" s="1"/>
  <c r="F27" i="5"/>
  <c r="L27" i="5"/>
  <c r="I35" i="1" s="1"/>
  <c r="J35" i="1" s="1"/>
  <c r="J29" i="2"/>
  <c r="I14" i="1" s="1"/>
  <c r="J14" i="1" s="1"/>
  <c r="I24" i="8"/>
  <c r="I34" i="1" s="1"/>
  <c r="J34" i="1" s="1"/>
  <c r="G24" i="8"/>
  <c r="G17" i="1"/>
  <c r="H14" i="1"/>
  <c r="H27" i="5"/>
  <c r="E24" i="8"/>
  <c r="I22" i="1"/>
  <c r="E24" i="9"/>
  <c r="J24" i="9"/>
  <c r="H12" i="9"/>
  <c r="H24" i="9" s="1"/>
  <c r="I17" i="1" l="1"/>
  <c r="G38" i="1"/>
  <c r="G41" i="1" s="1"/>
  <c r="G45" i="1" s="1"/>
  <c r="G51" i="1" s="1"/>
  <c r="G53" i="1" s="1"/>
  <c r="I38" i="1"/>
  <c r="I41" i="1" l="1"/>
  <c r="I45" i="1" s="1"/>
  <c r="I51" i="1" s="1"/>
  <c r="I53" i="1" s="1"/>
</calcChain>
</file>

<file path=xl/comments1.xml><?xml version="1.0" encoding="utf-8"?>
<comments xmlns="http://schemas.openxmlformats.org/spreadsheetml/2006/main">
  <authors>
    <author>Information Technology Services</author>
  </authors>
  <commentList>
    <comment ref="A7" authorId="0" shapeId="0">
      <text>
        <r>
          <rPr>
            <sz val="9"/>
            <color indexed="81"/>
            <rFont val="Tahoma"/>
            <family val="2"/>
          </rPr>
          <t>Please select 'Yes' or 'No' whether rates are charged to Federal funds ensuring consistency with answer to Question #6 on Template 1.</t>
        </r>
      </text>
    </comment>
  </commentList>
</comments>
</file>

<file path=xl/sharedStrings.xml><?xml version="1.0" encoding="utf-8"?>
<sst xmlns="http://schemas.openxmlformats.org/spreadsheetml/2006/main" count="311" uniqueCount="203">
  <si>
    <t xml:space="preserve"> </t>
  </si>
  <si>
    <t>FOAPAL NUMBER(S):</t>
  </si>
  <si>
    <t>PREPARED BY:</t>
  </si>
  <si>
    <t>DATE PREPARED:</t>
  </si>
  <si>
    <t>DESCRIPTIONS</t>
  </si>
  <si>
    <t>%</t>
  </si>
  <si>
    <t>EXPENSES</t>
  </si>
  <si>
    <t>Other (specify):</t>
  </si>
  <si>
    <t>NET REVENUE (LOSS)</t>
  </si>
  <si>
    <t>SUBTOTAL Salaries &amp; Benefits</t>
  </si>
  <si>
    <t>** These expenses may not be charged to federal awards.  (Refer to Recharge Rate Policies for a list of unallowable account codes for Federal Funds.)</t>
  </si>
  <si>
    <t xml:space="preserve">          SUBSIDIES - List any fund sources subsidizing this recharge operation.</t>
  </si>
  <si>
    <t>19900 Funds</t>
  </si>
  <si>
    <t>Other Funds (Identify)</t>
  </si>
  <si>
    <t>010</t>
  </si>
  <si>
    <t>Supplies</t>
  </si>
  <si>
    <t>020</t>
  </si>
  <si>
    <t>Communications Services</t>
  </si>
  <si>
    <t>030-035</t>
  </si>
  <si>
    <t>Services/Professional Fees</t>
  </si>
  <si>
    <t>040</t>
  </si>
  <si>
    <t>Travel</t>
  </si>
  <si>
    <t>050</t>
  </si>
  <si>
    <t>060</t>
  </si>
  <si>
    <t>Facilities</t>
  </si>
  <si>
    <t>100</t>
  </si>
  <si>
    <t>Equipment/Non-Inventorial</t>
  </si>
  <si>
    <t>SUBTOTAL OPERATING BALANCE</t>
  </si>
  <si>
    <t>Meetings, Activities, Entertainment**</t>
  </si>
  <si>
    <t>TOTAL EXPENSES</t>
  </si>
  <si>
    <t>TOTAL REVENUES</t>
  </si>
  <si>
    <t xml:space="preserve">TOTAL OPERATING BALANCE plus SUBSIDIES </t>
  </si>
  <si>
    <t>(Formulas are embedded in form)</t>
  </si>
  <si>
    <t>Level 3 Account Codes (BANNER - FGIBDSR)</t>
  </si>
  <si>
    <t xml:space="preserve">PRIOR YEAR (6/30/XX) ACCUMULATED </t>
  </si>
  <si>
    <t>EARNINGS OR (DEFICIT)</t>
  </si>
  <si>
    <t>070</t>
  </si>
  <si>
    <t>Interest**/Debt Service</t>
  </si>
  <si>
    <t xml:space="preserve">090 </t>
  </si>
  <si>
    <t>Transportation/Parking</t>
  </si>
  <si>
    <t>RECHARGE RATE COMPARISON</t>
  </si>
  <si>
    <t>(Column 3 x Column 8) CURRENT ANNUAL VOLUME X RATE</t>
  </si>
  <si>
    <t>TOTALS</t>
  </si>
  <si>
    <t>A</t>
  </si>
  <si>
    <t>B</t>
  </si>
  <si>
    <t>C</t>
  </si>
  <si>
    <t>D</t>
  </si>
  <si>
    <t>E</t>
  </si>
  <si>
    <t>F</t>
  </si>
  <si>
    <t>G</t>
  </si>
  <si>
    <t>H</t>
  </si>
  <si>
    <t>Employee Name or Position Title</t>
  </si>
  <si>
    <t xml:space="preserve">Current Annual Salary </t>
  </si>
  <si>
    <t>Projected Merit and/or Range Amount                (1)</t>
  </si>
  <si>
    <t>Actual or Estimated Benefit Rate           (2)</t>
  </si>
  <si>
    <t>Equipment</t>
  </si>
  <si>
    <t>Purchase</t>
  </si>
  <si>
    <t>Percentage</t>
  </si>
  <si>
    <t xml:space="preserve">Amount </t>
  </si>
  <si>
    <t>Useful</t>
  </si>
  <si>
    <t xml:space="preserve">Annual </t>
  </si>
  <si>
    <t># of Months</t>
  </si>
  <si>
    <t>Prior Yr(s)</t>
  </si>
  <si>
    <t>Price</t>
  </si>
  <si>
    <t xml:space="preserve">Recharge </t>
  </si>
  <si>
    <t>to be</t>
  </si>
  <si>
    <t>Life</t>
  </si>
  <si>
    <t>Depreciation</t>
  </si>
  <si>
    <t>Depreciated</t>
  </si>
  <si>
    <t>Total Accum.</t>
  </si>
  <si>
    <t>Amount</t>
  </si>
  <si>
    <t>Usage</t>
  </si>
  <si>
    <t>(Months)</t>
  </si>
  <si>
    <t>Expense</t>
  </si>
  <si>
    <t>Totals</t>
  </si>
  <si>
    <t>Total Funding</t>
  </si>
  <si>
    <t xml:space="preserve">Contribution </t>
  </si>
  <si>
    <t>Current Balance of the</t>
  </si>
  <si>
    <t>Reason for Working Capital Reserve</t>
  </si>
  <si>
    <t>Needed</t>
  </si>
  <si>
    <t>to the Reserve</t>
  </si>
  <si>
    <t>Working Capital Reserve</t>
  </si>
  <si>
    <t>Explain how</t>
  </si>
  <si>
    <t>Reserve</t>
  </si>
  <si>
    <t>Projected</t>
  </si>
  <si>
    <t>Reserve Funds</t>
  </si>
  <si>
    <t>Type of Reserve</t>
  </si>
  <si>
    <t>Balance</t>
  </si>
  <si>
    <t>are used/plans and examples</t>
  </si>
  <si>
    <t>FOAPAL</t>
  </si>
  <si>
    <t>Working Capital</t>
  </si>
  <si>
    <t>Surplus External Revenue</t>
  </si>
  <si>
    <t>A depreciation reserve fund to be used for equipment replacements shall be established and credited with the amounts charged to operations</t>
  </si>
  <si>
    <t xml:space="preserve">Financing for current needs of auxiliary and service enterprises such as inventories or accounts receivable, and for capital needs such as equipment, </t>
  </si>
  <si>
    <t xml:space="preserve">structures, and renovations may be provided by establishing a Working Capital Reserve.  Funds for capital needs (above the amount made available </t>
  </si>
  <si>
    <t xml:space="preserve">by depreciation) may be accumulated by setting prices above costs in order to build reserves.  Funds for current needs may be accumulated and </t>
  </si>
  <si>
    <t>must be earmarked for a specific purpose.</t>
  </si>
  <si>
    <t>Reserves accumulated by charging in excess of full direct costs to external users of the recharge service are allowable and must be isolated</t>
  </si>
  <si>
    <t>Net Income at year-end (after depreciation, working capital, and surplus external revenue reserves are accounted for and transferred to specific</t>
  </si>
  <si>
    <t>reserve funds) shall remain as a balance in the recharge FOAPAL to be used to offset operating costs.</t>
  </si>
  <si>
    <r>
      <t xml:space="preserve">Salaries and Wages  </t>
    </r>
    <r>
      <rPr>
        <i/>
        <sz val="9"/>
        <rFont val="Arial"/>
        <family val="2"/>
      </rPr>
      <t>(Template 4 )</t>
    </r>
  </si>
  <si>
    <r>
      <t xml:space="preserve">Employee Benefits </t>
    </r>
    <r>
      <rPr>
        <i/>
        <sz val="9"/>
        <rFont val="Arial"/>
        <family val="2"/>
      </rPr>
      <t>(Template 4 )</t>
    </r>
  </si>
  <si>
    <r>
      <t xml:space="preserve">Administrative Overhead </t>
    </r>
    <r>
      <rPr>
        <i/>
        <sz val="9"/>
        <rFont val="Arial"/>
        <family val="2"/>
      </rPr>
      <t xml:space="preserve"> (Template 5)</t>
    </r>
  </si>
  <si>
    <r>
      <t xml:space="preserve">Depreciation Expense   </t>
    </r>
    <r>
      <rPr>
        <i/>
        <sz val="9"/>
        <rFont val="Arial"/>
        <family val="2"/>
      </rPr>
      <t>(Template 6)</t>
    </r>
  </si>
  <si>
    <r>
      <t>Working Capital Reserve **</t>
    </r>
    <r>
      <rPr>
        <i/>
        <sz val="9"/>
        <rFont val="Arial"/>
        <family val="2"/>
      </rPr>
      <t>(Template 7)</t>
    </r>
  </si>
  <si>
    <t>TEMPLATE 2</t>
  </si>
  <si>
    <t>COMPARATIVE INCOME STATEMENT</t>
  </si>
  <si>
    <t>RECHARGE ACTIVITY:</t>
  </si>
  <si>
    <t>DIVISION/UNIT:</t>
  </si>
  <si>
    <r>
      <t xml:space="preserve">Recharges  </t>
    </r>
    <r>
      <rPr>
        <i/>
        <sz val="9"/>
        <rFont val="Arial"/>
        <family val="2"/>
      </rPr>
      <t>(Pool B09000)</t>
    </r>
  </si>
  <si>
    <r>
      <t xml:space="preserve">Sales &amp; Services  </t>
    </r>
    <r>
      <rPr>
        <i/>
        <sz val="9"/>
        <rFont val="Arial"/>
        <family val="2"/>
      </rPr>
      <t>(Pool R00000)</t>
    </r>
  </si>
  <si>
    <t>TEMPLATE 3</t>
  </si>
  <si>
    <t>TEMPLATE 4</t>
  </si>
  <si>
    <t>SALARY AND BENEFIT SCHEDULE</t>
  </si>
  <si>
    <t>FEDERALLY CHARGEABLE RATE?  Yes or No</t>
  </si>
  <si>
    <t xml:space="preserve">PHONE: </t>
  </si>
  <si>
    <t>WORKING CAPITAL RESERVE</t>
  </si>
  <si>
    <t>TEMPLATE 5</t>
  </si>
  <si>
    <t>TEMPLATE 6</t>
  </si>
  <si>
    <t>TEMPLATE 7</t>
  </si>
  <si>
    <t>Depreciation renewal and replacement reserve</t>
  </si>
  <si>
    <t>Surplus External Revenue Reserve</t>
  </si>
  <si>
    <t>RESERVE BALANCE REPORTING</t>
  </si>
  <si>
    <t>TEMPLATE 8</t>
  </si>
  <si>
    <t xml:space="preserve">·         These accumulated reserve funds are not to exceed two months of the operating activities expenses.  </t>
  </si>
  <si>
    <t xml:space="preserve">·         Inclusion of the cost of accumulating the Working Capital Reserve in recharge rates to the Federal Government is not allowed.   </t>
  </si>
  <si>
    <t>·         The Working Capital surplus accumulated is not included in next year's rate computation and budget.</t>
  </si>
  <si>
    <t>·         Working Capital Reserve accumulated earnings must be transferred to a separate reserve fund.</t>
  </si>
  <si>
    <t>The total annual contribution to the Working Capital Reserve must be reflected as an item of expense on Template 2 - the Comparative Income Statement</t>
  </si>
  <si>
    <t>Contingency provisional reserves made for events, the occurrence of which cannot be foretold with certainty as to time, intensity, or with an assurance</t>
  </si>
  <si>
    <r>
      <t>Total Salary</t>
    </r>
    <r>
      <rPr>
        <sz val="9"/>
        <rFont val="Arial"/>
        <family val="2"/>
      </rPr>
      <t xml:space="preserve">  Devoted To Recharge Activity - Column D X (Column B + Column C)</t>
    </r>
  </si>
  <si>
    <t>Portion of FTE Devoted To Recharge Activity (May be partial FTE)</t>
  </si>
  <si>
    <r>
      <t>Total Benefits</t>
    </r>
    <r>
      <rPr>
        <sz val="9"/>
        <rFont val="Arial"/>
        <family val="2"/>
      </rPr>
      <t xml:space="preserve"> Rate Times Salary Charged to Recharge Activity (Column E x Column F)</t>
    </r>
  </si>
  <si>
    <t xml:space="preserve">Totals:   </t>
  </si>
  <si>
    <t>for depreciation expenses.</t>
  </si>
  <si>
    <t>from the operating balances.</t>
  </si>
  <si>
    <t>of their happening, are not allowed.</t>
  </si>
  <si>
    <t>I</t>
  </si>
  <si>
    <t>J</t>
  </si>
  <si>
    <t>K</t>
  </si>
  <si>
    <t xml:space="preserve"> - A unit may purchase an item with working capital reserves and collect funds over the useful life of the equipment to replace the item at the end of its useful life.</t>
  </si>
  <si>
    <t xml:space="preserve"> - Effective 7/1/2004 the dollar threshold for inventorial equipment increased from an acquisition cost of $1,500 to $5,000 or more per unit.</t>
  </si>
  <si>
    <t xml:space="preserve"> - If the equipment is used only part of the time for recharge activities, only that percentage of equipment use attributable to the recharge activity may be depreciated. </t>
  </si>
  <si>
    <t xml:space="preserve"> - All equipment acquired prior to 7/1/2004 with an acquisition cost between $1,500 and $4,999 shall continue to be depreciated over the useful life of the asset</t>
  </si>
  <si>
    <t>Month/Year</t>
  </si>
  <si>
    <t>of Purchase</t>
  </si>
  <si>
    <t>mm/yyyy</t>
  </si>
  <si>
    <t xml:space="preserve"> - Depreciation should be calculated on a straight-line basis with no salvage value using the useful life of the equipment as determined by the Office of the President's </t>
  </si>
  <si>
    <t xml:space="preserve">   Useful Life Indices for Equipment Depreciation (http://eulid.ucop.edu/).</t>
  </si>
  <si>
    <t>CURRENT ANNUAL VOLUME</t>
  </si>
  <si>
    <t>DESCRIPTION *</t>
  </si>
  <si>
    <t xml:space="preserve">    If an actual rate charged varies due to the consistent application of an underlying formula, provide the rate formula in the description of the rate.</t>
  </si>
  <si>
    <t>OUTSIDE VENDOR RATES **</t>
  </si>
  <si>
    <t>**   OUTSIDE VENDOR RATES - rates charged by local, non-University businesses for the same services.  If no comparable vendor rates are available,</t>
  </si>
  <si>
    <r>
      <t xml:space="preserve">      show rates charged by other UC campuses, if applicable.  </t>
    </r>
    <r>
      <rPr>
        <b/>
        <sz val="9"/>
        <rFont val="Arial"/>
        <family val="2"/>
      </rPr>
      <t>Indicate here which vendors or UC campuses were quoted.</t>
    </r>
  </si>
  <si>
    <t>Expense lines for Salaries, Wages and Benefits; Administrative Overhead; Depreciation; and Working Capital Reserves require Templates indicated.</t>
  </si>
  <si>
    <t>Pass thru Expenses * (Identify)</t>
  </si>
  <si>
    <t xml:space="preserve">    An example of a formula based rate might be a fuel rate that is based on the variable cost of the fuel plus a fixed surcharge or percent markup.</t>
  </si>
  <si>
    <t>ADMINISTRATIVE OVERHEAD DETAIL</t>
  </si>
  <si>
    <t>Employee Name or Description of Other Expense in Administrative Overhead</t>
  </si>
  <si>
    <t>Total Other Expenses in Administrative Overhead</t>
  </si>
  <si>
    <r>
      <t xml:space="preserve">TOTAL </t>
    </r>
    <r>
      <rPr>
        <sz val="9"/>
        <rFont val="Arial"/>
        <family val="2"/>
      </rPr>
      <t>(Column E + Column G + Column H)</t>
    </r>
  </si>
  <si>
    <t>Column I, Total Administrative Overhead, must be included as an expense on Template 2  - the Comparative Income Statement</t>
  </si>
  <si>
    <t xml:space="preserve">  </t>
  </si>
  <si>
    <t xml:space="preserve">Administrative Overhead can include direct costs of services provided for administration of the recharge activity: staff time to prepare  and administer the recharge billings; supplies; garage charges, etc.  You will need to itemize all employees or expenses in the Administrative Overhead.  </t>
  </si>
  <si>
    <r>
      <t>REVENUES</t>
    </r>
    <r>
      <rPr>
        <sz val="9"/>
        <rFont val="Arial"/>
        <family val="2"/>
      </rPr>
      <t xml:space="preserve">  </t>
    </r>
    <r>
      <rPr>
        <i/>
        <sz val="9"/>
        <rFont val="Arial"/>
        <family val="2"/>
      </rPr>
      <t>(recharge operating fund only - no subsidies)</t>
    </r>
  </si>
  <si>
    <t xml:space="preserve">Any inventorial equipment assigned to the recharge activity other than that furnished by the Federal Government shall be depreciated.  </t>
  </si>
  <si>
    <t xml:space="preserve"> - Equipment that has surpassed its useful life shall not be included on the depreciation schedule.</t>
  </si>
  <si>
    <t>*   If the recharge activity maintains formula based rates whereby the rate is determined by a variable underlying cost plus a fixed surcharge or percent markup, separately identify the total underlying cost driving the rate calculation.  For instance, if the recharge activity maintains a per gallon fuel rate that is based on the actual cost of the fuel plus a fixed surcharge, the actual cost of the fuel should be separately identified on the Comparative Income Statement.</t>
  </si>
  <si>
    <t xml:space="preserve">   without regard to the new $5,000 threshold.</t>
  </si>
  <si>
    <r>
      <t xml:space="preserve">TOTAL Salary &amp; Benefit Costs </t>
    </r>
    <r>
      <rPr>
        <sz val="9"/>
        <rFont val="Arial"/>
        <family val="2"/>
      </rPr>
      <t>(Column E + Column H)</t>
    </r>
  </si>
  <si>
    <r>
      <t>Total Benefits</t>
    </r>
    <r>
      <rPr>
        <sz val="9"/>
        <rFont val="Arial"/>
        <family val="2"/>
      </rPr>
      <t xml:space="preserve"> Rate Times Salary Charged to Recharge Activity</t>
    </r>
  </si>
  <si>
    <t xml:space="preserve"> - Equipment purchased with either Federal funds, or 199xx funds, may not be included in depreciation schedules used for calculating Federally chargeable recharge rates.</t>
  </si>
  <si>
    <t>Cumulative surplus/(deficit) as percent of expenditures:</t>
  </si>
  <si>
    <t>Net Income at year-end (after depreciation, working capital, and surplus external revenue reserves which are accounted for and transferred to specific reserve funds) shall remain as a balance in the recharge operating FOAPAL to be used to offset future operating costs.</t>
  </si>
  <si>
    <t>*  Description of rate must include unit by which rate is charged (e.g. per hour, per sample, per copy, per person, etc.)</t>
  </si>
  <si>
    <t>2018-19</t>
  </si>
  <si>
    <t>2019-20</t>
  </si>
  <si>
    <t xml:space="preserve">Column E "Total Salary" and column H "Total Benefits" must match projected 2019-20 salary and benefit expenses on Template 2 - the Comparative Income Statement </t>
  </si>
  <si>
    <t>2020-21</t>
  </si>
  <si>
    <t>JUNE 30, 2020 PROJECTED</t>
  </si>
  <si>
    <t>2020-21 PROJECTED</t>
  </si>
  <si>
    <t>Actual figures for 2018-19 should reconcile with those found in FIS.  In the case of any discrepancies, attach an explanation of why the discrepancy exists and how it will be corrected in the current and future years.</t>
  </si>
  <si>
    <t>2018-19 PRIOR YEAR RATES</t>
  </si>
  <si>
    <t>2019-20 CURRENT YEAR RATES</t>
  </si>
  <si>
    <t>2020-21 PROPOSED RATES</t>
  </si>
  <si>
    <t>(Column4 -Column3/  Column3) PERCENT CHANGE 2020-21</t>
  </si>
  <si>
    <t>PROJECTED VOLUME (2020-21)</t>
  </si>
  <si>
    <t>Totals from 2019-20 (Column 9) and 2020-21 (Column 11) must equal projected revenue on Template 2 - the Comparative Income Statement</t>
  </si>
  <si>
    <t>(1)  For 2020-21 include 3% increase in wages effective 7/1/2019 for both non-represented staff and represented staff that do not have a current contract.  For units that have represented staff who have contracts, please use the increases that have been bargained.</t>
  </si>
  <si>
    <t>(1)  For 2020-21 include 3% increase in wages effective 7/1/2020 for both non-represented staff and represented staff that do not have a current contract.  For units that have represented staff who have contracts, please use the increases that have been bargained.</t>
  </si>
  <si>
    <t>(2)  For the benefits rates, please increase actual current benefit rates by 4% and reflect as a percentage of salary.  For example, if the current benefit rate is 40% of salary, a legitimate estimate for the 2020-21 benefit rate is 41.6% (40% times 1.04) of salary.</t>
  </si>
  <si>
    <t xml:space="preserve">Property </t>
  </si>
  <si>
    <t>Number</t>
  </si>
  <si>
    <t>L</t>
  </si>
  <si>
    <t>Totals from 2019-20 (Column K) and 2020-21 (Column L) must be reflected as an item of expense on Template 2 - the Comparative Income Statement</t>
  </si>
  <si>
    <t>New Requirement</t>
  </si>
  <si>
    <t>If you are depreciating equipment on a federally chargeable rate and the equipment is located in an academic space, this template must be submitted during the annual review regardless if you are making any changes to your rate(s).</t>
  </si>
  <si>
    <t>(Column 4 x Column 10)  FOLLOWING YEAR VOLUME X RATE (2020-21)</t>
  </si>
  <si>
    <t xml:space="preserve">EQUIPMENT DEPRECIATION SCHEDULE </t>
  </si>
  <si>
    <t>Must be submitted annually if federally chargeable rate AND equipment located in an academic space</t>
  </si>
  <si>
    <t>Estimated Composite Benefit Rate           (2)</t>
  </si>
  <si>
    <t>(2)  For the 2020-21 benefits rates, please use the appropriate Composite Benefit Rate. For information about Composite Benefit Rates visit: https://planning.ucsc.edu/budget/policy/ucpath_composite_benefit_rate.html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</si>
</sst>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mm/yyyy"/>
  </numFmts>
  <fonts count="21" x14ac:knownFonts="1">
    <font>
      <sz val="10"/>
      <name val="MS Sans Serif"/>
    </font>
    <font>
      <sz val="10"/>
      <name val="MS Sans Serif"/>
    </font>
    <font>
      <sz val="8"/>
      <name val="MS Sans Serif"/>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sz val="11"/>
      <name val="Arial"/>
      <family val="2"/>
    </font>
    <font>
      <i/>
      <sz val="9"/>
      <name val="Arial"/>
      <family val="2"/>
    </font>
    <font>
      <b/>
      <u/>
      <sz val="9"/>
      <name val="Arial"/>
      <family val="2"/>
    </font>
    <font>
      <b/>
      <i/>
      <sz val="9"/>
      <name val="Arial"/>
      <family val="2"/>
    </font>
    <font>
      <u/>
      <sz val="9"/>
      <name val="Arial"/>
      <family val="2"/>
    </font>
    <font>
      <i/>
      <u/>
      <sz val="9"/>
      <name val="Arial"/>
      <family val="2"/>
    </font>
    <font>
      <sz val="9"/>
      <color indexed="81"/>
      <name val="Tahoma"/>
      <family val="2"/>
    </font>
    <font>
      <sz val="9"/>
      <color theme="1"/>
      <name val="Arial"/>
      <family val="2"/>
    </font>
    <font>
      <i/>
      <sz val="8"/>
      <color rgb="FFFF0000"/>
      <name val="Arial"/>
      <family val="2"/>
    </font>
    <font>
      <sz val="9"/>
      <color rgb="FFFF0000"/>
      <name val="Arial"/>
      <family val="2"/>
    </font>
    <font>
      <sz val="8"/>
      <color rgb="FFFF0000"/>
      <name val="Arial"/>
      <family val="2"/>
    </font>
    <font>
      <sz val="11"/>
      <name val="Arial"/>
      <family val="2"/>
    </font>
  </fonts>
  <fills count="4">
    <fill>
      <patternFill patternType="none"/>
    </fill>
    <fill>
      <patternFill patternType="gray125"/>
    </fill>
    <fill>
      <patternFill patternType="solid">
        <fgColor indexed="65"/>
        <bgColor indexed="64"/>
      </patternFill>
    </fill>
    <fill>
      <patternFill patternType="solid">
        <fgColor theme="0" tint="-4.9989318521683403E-2"/>
        <bgColor indexed="64"/>
      </patternFill>
    </fill>
  </fills>
  <borders count="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s>
  <cellStyleXfs count="4">
    <xf numFmtId="0" fontId="0" fillId="0" borderId="0"/>
    <xf numFmtId="40" fontId="1" fillId="0" borderId="0" applyFont="0" applyFill="0" applyBorder="0" applyAlignment="0" applyProtection="0"/>
    <xf numFmtId="8"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3" fillId="0" borderId="0" xfId="0" applyFont="1"/>
    <xf numFmtId="0" fontId="3" fillId="0" borderId="0" xfId="0" applyFont="1" applyAlignment="1">
      <alignment horizontal="center"/>
    </xf>
    <xf numFmtId="0" fontId="3" fillId="0" borderId="1" xfId="0" applyFont="1" applyBorder="1"/>
    <xf numFmtId="0" fontId="3" fillId="0" borderId="1" xfId="0" applyFont="1" applyBorder="1" applyAlignment="1">
      <alignment horizontal="center"/>
    </xf>
    <xf numFmtId="0" fontId="3" fillId="0" borderId="1" xfId="0" applyFont="1" applyFill="1" applyBorder="1" applyAlignment="1">
      <alignment horizontal="center"/>
    </xf>
    <xf numFmtId="0" fontId="3" fillId="0" borderId="2" xfId="0" applyFont="1" applyBorder="1"/>
    <xf numFmtId="0" fontId="7" fillId="0" borderId="0" xfId="0" applyFont="1"/>
    <xf numFmtId="9" fontId="5" fillId="0" borderId="0" xfId="0" applyNumberFormat="1" applyFont="1"/>
    <xf numFmtId="0" fontId="8" fillId="0" borderId="0" xfId="0" applyFont="1"/>
    <xf numFmtId="0" fontId="7" fillId="0" borderId="0" xfId="0" applyFont="1" applyAlignment="1">
      <alignment horizontal="centerContinuous"/>
    </xf>
    <xf numFmtId="0" fontId="8" fillId="0" borderId="0" xfId="0" applyFont="1" applyAlignment="1">
      <alignment horizontal="left"/>
    </xf>
    <xf numFmtId="9" fontId="5" fillId="0" borderId="0" xfId="0" applyNumberFormat="1" applyFont="1" applyAlignment="1">
      <alignment horizontal="centerContinuous"/>
    </xf>
    <xf numFmtId="0" fontId="4" fillId="0" borderId="0" xfId="0" applyFont="1"/>
    <xf numFmtId="9" fontId="7" fillId="0" borderId="0" xfId="0" applyNumberFormat="1" applyFont="1"/>
    <xf numFmtId="37" fontId="7" fillId="0" borderId="0" xfId="0" applyNumberFormat="1" applyFont="1" applyAlignment="1">
      <alignment horizontal="center"/>
    </xf>
    <xf numFmtId="0" fontId="7" fillId="0" borderId="2" xfId="0" applyFont="1" applyBorder="1"/>
    <xf numFmtId="0" fontId="7" fillId="0" borderId="3" xfId="0" applyFont="1" applyBorder="1"/>
    <xf numFmtId="0" fontId="7" fillId="0" borderId="4" xfId="0" applyFont="1" applyBorder="1" applyAlignment="1">
      <alignment horizontal="center"/>
    </xf>
    <xf numFmtId="0" fontId="10" fillId="0" borderId="3" xfId="0" applyFont="1" applyBorder="1" applyAlignment="1">
      <alignment horizontal="centerContinuous"/>
    </xf>
    <xf numFmtId="0" fontId="7" fillId="0" borderId="2" xfId="0" applyFont="1" applyBorder="1" applyAlignment="1">
      <alignment horizontal="centerContinuous"/>
    </xf>
    <xf numFmtId="0" fontId="7" fillId="0" borderId="5" xfId="0" applyFont="1" applyBorder="1" applyAlignment="1">
      <alignment horizontal="centerContinuous" vertical="center" wrapText="1"/>
    </xf>
    <xf numFmtId="0" fontId="7" fillId="0" borderId="1" xfId="0" applyFont="1" applyBorder="1" applyAlignment="1">
      <alignment horizontal="centerContinuous" vertical="center" wrapText="1"/>
    </xf>
    <xf numFmtId="0" fontId="7" fillId="0" borderId="6" xfId="0" applyFont="1" applyBorder="1" applyAlignment="1">
      <alignment horizontal="centerContinuous" vertical="center" wrapText="1"/>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0" xfId="0" applyFont="1" applyAlignment="1">
      <alignment wrapText="1"/>
    </xf>
    <xf numFmtId="0" fontId="11" fillId="0" borderId="7" xfId="0" applyFont="1" applyBorder="1"/>
    <xf numFmtId="0" fontId="7" fillId="0" borderId="8" xfId="0" applyFont="1" applyBorder="1"/>
    <xf numFmtId="0" fontId="7" fillId="0" borderId="7" xfId="0" applyFont="1" applyBorder="1"/>
    <xf numFmtId="0" fontId="7" fillId="0" borderId="5" xfId="0" applyFont="1" applyBorder="1"/>
    <xf numFmtId="0" fontId="7" fillId="0" borderId="1" xfId="0" applyFont="1" applyBorder="1"/>
    <xf numFmtId="0" fontId="13" fillId="2" borderId="7" xfId="0" applyFont="1" applyFill="1" applyBorder="1"/>
    <xf numFmtId="0" fontId="7" fillId="2" borderId="0" xfId="0" applyFont="1" applyFill="1"/>
    <xf numFmtId="0" fontId="4" fillId="2" borderId="0" xfId="0" applyFont="1" applyFill="1"/>
    <xf numFmtId="0" fontId="7" fillId="0" borderId="7" xfId="0" quotePrefix="1" applyFont="1" applyBorder="1"/>
    <xf numFmtId="0" fontId="7" fillId="0" borderId="7" xfId="0" quotePrefix="1" applyFont="1" applyBorder="1" applyAlignment="1">
      <alignment horizontal="left"/>
    </xf>
    <xf numFmtId="0" fontId="7" fillId="0" borderId="0" xfId="0" applyFont="1" applyBorder="1"/>
    <xf numFmtId="0" fontId="5" fillId="0" borderId="7" xfId="0" applyFont="1" applyBorder="1"/>
    <xf numFmtId="0" fontId="5" fillId="0" borderId="0" xfId="0" applyFont="1"/>
    <xf numFmtId="0" fontId="5" fillId="0" borderId="0" xfId="0" applyFont="1" applyBorder="1"/>
    <xf numFmtId="0" fontId="7" fillId="0" borderId="0" xfId="0" applyFont="1" applyBorder="1" applyAlignment="1">
      <alignment horizontal="center"/>
    </xf>
    <xf numFmtId="0" fontId="7" fillId="0" borderId="1" xfId="0" applyFont="1" applyBorder="1" applyAlignment="1">
      <alignment horizontal="center"/>
    </xf>
    <xf numFmtId="0" fontId="6" fillId="0" borderId="7" xfId="0" applyFont="1" applyBorder="1"/>
    <xf numFmtId="0" fontId="4" fillId="0" borderId="0" xfId="0" applyFont="1" applyBorder="1"/>
    <xf numFmtId="0" fontId="5" fillId="0" borderId="2" xfId="0" applyFont="1" applyBorder="1"/>
    <xf numFmtId="0" fontId="4" fillId="0" borderId="3" xfId="0" applyFont="1" applyBorder="1"/>
    <xf numFmtId="0" fontId="5" fillId="0" borderId="5" xfId="0" applyFont="1" applyBorder="1"/>
    <xf numFmtId="0" fontId="4" fillId="0" borderId="1" xfId="0" applyFont="1" applyBorder="1"/>
    <xf numFmtId="0" fontId="9" fillId="0" borderId="0" xfId="0" applyFont="1"/>
    <xf numFmtId="0" fontId="9" fillId="0" borderId="0" xfId="0" applyFont="1" applyAlignment="1">
      <alignment horizontal="center"/>
    </xf>
    <xf numFmtId="0" fontId="10" fillId="0" borderId="0" xfId="0" applyFont="1" applyBorder="1"/>
    <xf numFmtId="0" fontId="8" fillId="0" borderId="0" xfId="0" applyFont="1" applyBorder="1"/>
    <xf numFmtId="0" fontId="8" fillId="0" borderId="0" xfId="0" applyFont="1" applyBorder="1" applyAlignment="1">
      <alignment horizontal="center"/>
    </xf>
    <xf numFmtId="0" fontId="14" fillId="2" borderId="0" xfId="0" applyFont="1" applyFill="1" applyBorder="1"/>
    <xf numFmtId="0" fontId="7" fillId="2" borderId="0" xfId="0" applyFont="1" applyFill="1" applyBorder="1"/>
    <xf numFmtId="0" fontId="9" fillId="0" borderId="0" xfId="0" applyFont="1" applyAlignment="1"/>
    <xf numFmtId="0" fontId="9" fillId="0" borderId="0" xfId="0" applyFont="1" applyBorder="1" applyAlignment="1"/>
    <xf numFmtId="37" fontId="7" fillId="0" borderId="9" xfId="1" applyNumberFormat="1" applyFont="1" applyBorder="1"/>
    <xf numFmtId="37" fontId="7" fillId="0" borderId="8" xfId="1" applyNumberFormat="1" applyFont="1" applyBorder="1"/>
    <xf numFmtId="37" fontId="8" fillId="0" borderId="8" xfId="1" applyNumberFormat="1" applyFont="1" applyBorder="1"/>
    <xf numFmtId="37" fontId="7" fillId="2" borderId="9" xfId="1" applyNumberFormat="1" applyFont="1" applyFill="1" applyBorder="1"/>
    <xf numFmtId="37" fontId="7" fillId="0" borderId="9" xfId="0" applyNumberFormat="1" applyFont="1" applyBorder="1"/>
    <xf numFmtId="37" fontId="7" fillId="0" borderId="3" xfId="0" applyNumberFormat="1" applyFont="1" applyBorder="1"/>
    <xf numFmtId="37" fontId="4" fillId="0" borderId="0" xfId="0" applyNumberFormat="1" applyFont="1" applyBorder="1"/>
    <xf numFmtId="37" fontId="4" fillId="0" borderId="10" xfId="0" applyNumberFormat="1" applyFont="1" applyBorder="1"/>
    <xf numFmtId="37" fontId="7" fillId="0" borderId="8" xfId="0" applyNumberFormat="1" applyFont="1" applyBorder="1"/>
    <xf numFmtId="37" fontId="7" fillId="0" borderId="10" xfId="0" applyNumberFormat="1" applyFont="1" applyBorder="1"/>
    <xf numFmtId="37" fontId="7" fillId="0" borderId="5" xfId="0" applyNumberFormat="1" applyFont="1" applyBorder="1"/>
    <xf numFmtId="37" fontId="7" fillId="0" borderId="7" xfId="0" applyNumberFormat="1" applyFont="1" applyBorder="1"/>
    <xf numFmtId="37" fontId="7" fillId="0" borderId="11" xfId="0" applyNumberFormat="1" applyFont="1" applyBorder="1"/>
    <xf numFmtId="37" fontId="4" fillId="0" borderId="11" xfId="0" applyNumberFormat="1" applyFont="1" applyBorder="1"/>
    <xf numFmtId="0" fontId="4" fillId="0" borderId="10" xfId="0" applyFont="1" applyBorder="1" applyAlignment="1">
      <alignment horizontal="center"/>
    </xf>
    <xf numFmtId="0" fontId="5" fillId="0" borderId="10" xfId="0" applyFont="1" applyBorder="1" applyAlignment="1">
      <alignment horizontal="center" wrapText="1"/>
    </xf>
    <xf numFmtId="0" fontId="5" fillId="0" borderId="12" xfId="0" applyFont="1" applyBorder="1" applyAlignment="1">
      <alignment horizontal="center" wrapText="1"/>
    </xf>
    <xf numFmtId="9" fontId="5" fillId="2" borderId="10" xfId="0" applyNumberFormat="1" applyFont="1" applyFill="1" applyBorder="1" applyAlignment="1">
      <alignment horizontal="center" wrapText="1"/>
    </xf>
    <xf numFmtId="0" fontId="5" fillId="0" borderId="10" xfId="0" applyFont="1" applyFill="1" applyBorder="1" applyAlignment="1">
      <alignment horizontal="center" wrapText="1"/>
    </xf>
    <xf numFmtId="0" fontId="5" fillId="0" borderId="8" xfId="0" applyFont="1" applyBorder="1"/>
    <xf numFmtId="39" fontId="5" fillId="0" borderId="13" xfId="0" applyNumberFormat="1" applyFont="1" applyBorder="1"/>
    <xf numFmtId="39" fontId="5" fillId="0" borderId="0" xfId="0" applyNumberFormat="1" applyFont="1" applyBorder="1"/>
    <xf numFmtId="37" fontId="5" fillId="0" borderId="0" xfId="0" applyNumberFormat="1" applyFont="1" applyBorder="1"/>
    <xf numFmtId="0" fontId="6" fillId="0" borderId="8" xfId="0" applyFont="1" applyBorder="1"/>
    <xf numFmtId="0" fontId="6" fillId="0" borderId="13" xfId="0" applyFont="1" applyBorder="1"/>
    <xf numFmtId="0" fontId="6" fillId="0" borderId="0" xfId="0" applyFont="1" applyBorder="1"/>
    <xf numFmtId="9" fontId="6" fillId="0" borderId="8" xfId="3" applyFont="1" applyFill="1" applyBorder="1"/>
    <xf numFmtId="0" fontId="4" fillId="0" borderId="8" xfId="0" applyFont="1" applyBorder="1"/>
    <xf numFmtId="37" fontId="4" fillId="0" borderId="8" xfId="0" applyNumberFormat="1" applyFont="1" applyBorder="1"/>
    <xf numFmtId="0" fontId="5" fillId="0" borderId="9" xfId="0" applyFont="1" applyBorder="1"/>
    <xf numFmtId="0" fontId="5" fillId="0" borderId="6" xfId="0" applyFont="1" applyBorder="1"/>
    <xf numFmtId="0" fontId="5" fillId="0" borderId="1" xfId="0" applyFont="1" applyBorder="1"/>
    <xf numFmtId="9" fontId="5" fillId="2" borderId="9" xfId="0" applyNumberFormat="1" applyFont="1" applyFill="1" applyBorder="1"/>
    <xf numFmtId="0" fontId="5" fillId="0" borderId="9" xfId="0" applyFont="1" applyFill="1" applyBorder="1"/>
    <xf numFmtId="0" fontId="4" fillId="0" borderId="7" xfId="0" applyFont="1" applyBorder="1"/>
    <xf numFmtId="0" fontId="4" fillId="0" borderId="4" xfId="0" applyFont="1" applyBorder="1"/>
    <xf numFmtId="0" fontId="4" fillId="0" borderId="0" xfId="0" applyFont="1" applyBorder="1" applyAlignment="1">
      <alignment horizontal="center"/>
    </xf>
    <xf numFmtId="0" fontId="4" fillId="0" borderId="14" xfId="0" applyFont="1" applyBorder="1"/>
    <xf numFmtId="0" fontId="4" fillId="0" borderId="15" xfId="0" applyFont="1" applyBorder="1"/>
    <xf numFmtId="0" fontId="4" fillId="0" borderId="16" xfId="0" applyFont="1" applyBorder="1" applyAlignment="1">
      <alignment horizontal="center"/>
    </xf>
    <xf numFmtId="0" fontId="4" fillId="0" borderId="17" xfId="0" applyFont="1" applyBorder="1"/>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9" xfId="0" applyFont="1" applyBorder="1"/>
    <xf numFmtId="0" fontId="4" fillId="0" borderId="23" xfId="0" applyFont="1" applyBorder="1"/>
    <xf numFmtId="0" fontId="4" fillId="0" borderId="13" xfId="0" applyFont="1" applyBorder="1"/>
    <xf numFmtId="0" fontId="4" fillId="0" borderId="5" xfId="0" applyFont="1" applyBorder="1"/>
    <xf numFmtId="0" fontId="4" fillId="0" borderId="6" xfId="0" applyFont="1" applyBorder="1"/>
    <xf numFmtId="0" fontId="7" fillId="0" borderId="0" xfId="0" applyFont="1" applyAlignment="1">
      <alignment horizontal="right"/>
    </xf>
    <xf numFmtId="0" fontId="7" fillId="0" borderId="0" xfId="0" applyFont="1" applyBorder="1" applyAlignment="1">
      <alignment horizontal="right"/>
    </xf>
    <xf numFmtId="0" fontId="11" fillId="0" borderId="0" xfId="0" applyFont="1" applyAlignment="1">
      <alignment horizontal="left"/>
    </xf>
    <xf numFmtId="0" fontId="7" fillId="0" borderId="0" xfId="0" applyFont="1" applyAlignment="1">
      <alignment horizontal="left" indent="6"/>
    </xf>
    <xf numFmtId="37" fontId="4" fillId="0" borderId="4" xfId="0" applyNumberFormat="1" applyFont="1" applyBorder="1"/>
    <xf numFmtId="37" fontId="4" fillId="0" borderId="9" xfId="0" applyNumberFormat="1" applyFont="1" applyBorder="1"/>
    <xf numFmtId="37" fontId="4" fillId="0" borderId="0" xfId="2" applyNumberFormat="1" applyFont="1"/>
    <xf numFmtId="38" fontId="7" fillId="0" borderId="0" xfId="0" applyNumberFormat="1" applyFont="1" applyBorder="1"/>
    <xf numFmtId="0" fontId="12" fillId="0" borderId="10" xfId="0" applyFont="1" applyBorder="1" applyAlignment="1">
      <alignment horizontal="center"/>
    </xf>
    <xf numFmtId="0" fontId="12" fillId="0" borderId="0" xfId="0" applyFont="1" applyAlignment="1">
      <alignment horizontal="center"/>
    </xf>
    <xf numFmtId="0" fontId="8" fillId="0" borderId="10" xfId="0" applyFont="1" applyBorder="1" applyAlignment="1">
      <alignment horizontal="center"/>
    </xf>
    <xf numFmtId="0" fontId="7" fillId="0" borderId="24" xfId="0" applyFont="1" applyBorder="1" applyAlignment="1">
      <alignment horizontal="center" wrapText="1"/>
    </xf>
    <xf numFmtId="0" fontId="8" fillId="0" borderId="24" xfId="0" applyFont="1" applyBorder="1" applyAlignment="1">
      <alignment horizontal="center" wrapText="1"/>
    </xf>
    <xf numFmtId="37" fontId="7" fillId="0" borderId="0" xfId="0" applyNumberFormat="1" applyFont="1" applyBorder="1"/>
    <xf numFmtId="37" fontId="7" fillId="2" borderId="0" xfId="1" applyNumberFormat="1" applyFont="1" applyFill="1" applyBorder="1"/>
    <xf numFmtId="37" fontId="7" fillId="2" borderId="13" xfId="1" applyNumberFormat="1" applyFont="1" applyFill="1" applyBorder="1"/>
    <xf numFmtId="9" fontId="7" fillId="0" borderId="0" xfId="0" applyNumberFormat="1" applyFont="1" applyBorder="1"/>
    <xf numFmtId="37" fontId="8" fillId="0" borderId="1" xfId="0" applyNumberFormat="1" applyFont="1" applyBorder="1"/>
    <xf numFmtId="37" fontId="8" fillId="2" borderId="1" xfId="1" applyNumberFormat="1" applyFont="1" applyFill="1" applyBorder="1"/>
    <xf numFmtId="9" fontId="8" fillId="0" borderId="1" xfId="0" applyNumberFormat="1" applyFont="1" applyBorder="1"/>
    <xf numFmtId="37" fontId="8" fillId="2" borderId="6" xfId="1" applyNumberFormat="1" applyFont="1" applyFill="1" applyBorder="1"/>
    <xf numFmtId="0" fontId="7" fillId="0" borderId="0" xfId="0" applyFont="1" applyBorder="1" applyAlignment="1">
      <alignment horizontal="center" wrapText="1"/>
    </xf>
    <xf numFmtId="9" fontId="7" fillId="0" borderId="7" xfId="0" applyNumberFormat="1" applyFont="1" applyBorder="1"/>
    <xf numFmtId="9" fontId="8" fillId="0" borderId="5" xfId="0" applyNumberFormat="1" applyFont="1" applyBorder="1"/>
    <xf numFmtId="37" fontId="7" fillId="2" borderId="8" xfId="1" applyNumberFormat="1" applyFont="1" applyFill="1" applyBorder="1"/>
    <xf numFmtId="37" fontId="8" fillId="2" borderId="9" xfId="1" applyNumberFormat="1" applyFont="1" applyFill="1" applyBorder="1"/>
    <xf numFmtId="37" fontId="7" fillId="2" borderId="25" xfId="1" applyNumberFormat="1" applyFont="1" applyFill="1" applyBorder="1"/>
    <xf numFmtId="37" fontId="7" fillId="2" borderId="26" xfId="1" applyNumberFormat="1" applyFont="1" applyFill="1" applyBorder="1"/>
    <xf numFmtId="37" fontId="7" fillId="2" borderId="27" xfId="1" applyNumberFormat="1" applyFont="1" applyFill="1" applyBorder="1"/>
    <xf numFmtId="0" fontId="8" fillId="0" borderId="5" xfId="0" applyFont="1" applyBorder="1" applyAlignment="1">
      <alignment horizontal="right"/>
    </xf>
    <xf numFmtId="0" fontId="3" fillId="0" borderId="9" xfId="0" applyFont="1" applyBorder="1" applyAlignment="1">
      <alignment horizontal="right"/>
    </xf>
    <xf numFmtId="37" fontId="4" fillId="0" borderId="27" xfId="0" applyNumberFormat="1" applyFont="1" applyBorder="1"/>
    <xf numFmtId="0" fontId="7" fillId="0" borderId="8" xfId="0" applyFont="1" applyBorder="1" applyAlignment="1">
      <alignment horizontal="center"/>
    </xf>
    <xf numFmtId="38" fontId="7" fillId="0" borderId="15" xfId="1" applyNumberFormat="1" applyFont="1" applyBorder="1" applyAlignment="1">
      <alignment horizontal="center"/>
    </xf>
    <xf numFmtId="38" fontId="7" fillId="0" borderId="28" xfId="1" applyNumberFormat="1" applyFont="1" applyBorder="1" applyAlignment="1">
      <alignment horizontal="center"/>
    </xf>
    <xf numFmtId="0" fontId="7" fillId="0" borderId="4" xfId="0" applyFont="1" applyBorder="1"/>
    <xf numFmtId="0" fontId="7" fillId="0" borderId="29" xfId="0" applyFont="1" applyBorder="1"/>
    <xf numFmtId="37" fontId="7" fillId="0" borderId="4" xfId="0" applyNumberFormat="1" applyFont="1" applyBorder="1"/>
    <xf numFmtId="37" fontId="7" fillId="0" borderId="29" xfId="0" applyNumberFormat="1" applyFont="1" applyBorder="1"/>
    <xf numFmtId="164" fontId="7" fillId="0" borderId="4" xfId="0" applyNumberFormat="1" applyFont="1" applyBorder="1"/>
    <xf numFmtId="164" fontId="7" fillId="0" borderId="7" xfId="0" applyNumberFormat="1" applyFont="1" applyBorder="1"/>
    <xf numFmtId="0" fontId="7" fillId="0" borderId="0" xfId="0" applyFont="1" applyAlignment="1">
      <alignment horizontal="left"/>
    </xf>
    <xf numFmtId="0" fontId="4" fillId="0" borderId="0" xfId="0" applyFont="1" applyAlignment="1">
      <alignment horizontal="left" vertical="top" wrapText="1"/>
    </xf>
    <xf numFmtId="0" fontId="3" fillId="2" borderId="0" xfId="0" applyFont="1" applyFill="1"/>
    <xf numFmtId="0" fontId="8" fillId="2" borderId="0" xfId="0" applyFont="1" applyFill="1"/>
    <xf numFmtId="37" fontId="7" fillId="0" borderId="5" xfId="1" applyNumberFormat="1" applyFont="1" applyBorder="1"/>
    <xf numFmtId="37" fontId="7" fillId="0" borderId="7" xfId="1" applyNumberFormat="1" applyFont="1" applyBorder="1"/>
    <xf numFmtId="37" fontId="8" fillId="0" borderId="7" xfId="1" applyNumberFormat="1" applyFont="1" applyBorder="1"/>
    <xf numFmtId="37" fontId="7" fillId="2" borderId="5" xfId="1" applyNumberFormat="1" applyFont="1" applyFill="1" applyBorder="1"/>
    <xf numFmtId="0" fontId="7" fillId="0" borderId="2" xfId="0" applyFont="1" applyBorder="1" applyAlignment="1">
      <alignment horizontal="center"/>
    </xf>
    <xf numFmtId="37" fontId="7" fillId="0" borderId="11" xfId="1" applyNumberFormat="1" applyFont="1" applyBorder="1"/>
    <xf numFmtId="0" fontId="6" fillId="0" borderId="0" xfId="0" applyFont="1" applyBorder="1" applyAlignment="1">
      <alignment horizontal="right"/>
    </xf>
    <xf numFmtId="10" fontId="4" fillId="0" borderId="0" xfId="0" applyNumberFormat="1" applyFont="1" applyBorder="1"/>
    <xf numFmtId="9" fontId="5" fillId="3" borderId="4" xfId="3" applyFont="1" applyFill="1" applyBorder="1"/>
    <xf numFmtId="9" fontId="5" fillId="3" borderId="8" xfId="3" applyFont="1" applyFill="1" applyBorder="1"/>
    <xf numFmtId="37" fontId="5" fillId="3" borderId="4" xfId="1" applyNumberFormat="1" applyFont="1" applyFill="1" applyBorder="1"/>
    <xf numFmtId="37" fontId="5" fillId="3" borderId="8" xfId="1" applyNumberFormat="1" applyFont="1" applyFill="1" applyBorder="1"/>
    <xf numFmtId="37" fontId="5" fillId="3" borderId="27" xfId="1" applyNumberFormat="1" applyFont="1" applyFill="1" applyBorder="1"/>
    <xf numFmtId="0" fontId="3" fillId="3" borderId="5" xfId="0" applyFont="1" applyFill="1" applyBorder="1"/>
    <xf numFmtId="0" fontId="6" fillId="3" borderId="1" xfId="0" applyFont="1" applyFill="1" applyBorder="1"/>
    <xf numFmtId="0" fontId="8" fillId="3" borderId="1" xfId="0" applyFont="1" applyFill="1" applyBorder="1"/>
    <xf numFmtId="0" fontId="8" fillId="3" borderId="1" xfId="0" applyFont="1" applyFill="1" applyBorder="1" applyAlignment="1">
      <alignment horizontal="center"/>
    </xf>
    <xf numFmtId="37" fontId="8" fillId="3" borderId="5" xfId="0" applyNumberFormat="1" applyFont="1" applyFill="1" applyBorder="1"/>
    <xf numFmtId="9" fontId="6" fillId="3" borderId="9" xfId="0" applyNumberFormat="1" applyFont="1" applyFill="1" applyBorder="1"/>
    <xf numFmtId="37" fontId="8" fillId="3" borderId="9" xfId="0" applyNumberFormat="1" applyFont="1" applyFill="1" applyBorder="1"/>
    <xf numFmtId="0" fontId="3" fillId="3" borderId="7" xfId="0" applyFont="1" applyFill="1" applyBorder="1"/>
    <xf numFmtId="0" fontId="6" fillId="3" borderId="0" xfId="0" applyFont="1" applyFill="1" applyBorder="1"/>
    <xf numFmtId="0" fontId="8" fillId="3" borderId="0" xfId="0" applyFont="1" applyFill="1" applyBorder="1"/>
    <xf numFmtId="0" fontId="8" fillId="3" borderId="0" xfId="0" applyFont="1" applyFill="1" applyBorder="1" applyAlignment="1">
      <alignment horizontal="center"/>
    </xf>
    <xf numFmtId="37" fontId="8" fillId="3" borderId="32" xfId="0" applyNumberFormat="1" applyFont="1" applyFill="1" applyBorder="1"/>
    <xf numFmtId="9" fontId="6" fillId="3" borderId="8" xfId="0" applyNumberFormat="1" applyFont="1" applyFill="1" applyBorder="1"/>
    <xf numFmtId="37" fontId="8" fillId="3" borderId="30" xfId="0" applyNumberFormat="1" applyFont="1" applyFill="1" applyBorder="1"/>
    <xf numFmtId="0" fontId="3" fillId="3" borderId="0" xfId="0" applyFont="1" applyFill="1" applyBorder="1"/>
    <xf numFmtId="0" fontId="3" fillId="3" borderId="0" xfId="0" applyFont="1" applyFill="1" applyBorder="1" applyAlignment="1">
      <alignment horizontal="center"/>
    </xf>
    <xf numFmtId="37" fontId="3" fillId="3" borderId="5" xfId="1" applyNumberFormat="1" applyFont="1" applyFill="1" applyBorder="1"/>
    <xf numFmtId="9" fontId="3" fillId="3" borderId="8" xfId="0" applyNumberFormat="1" applyFont="1" applyFill="1" applyBorder="1"/>
    <xf numFmtId="37" fontId="3" fillId="3" borderId="9" xfId="1" applyNumberFormat="1" applyFont="1" applyFill="1" applyBorder="1"/>
    <xf numFmtId="37" fontId="3" fillId="3" borderId="5" xfId="0" applyNumberFormat="1" applyFont="1" applyFill="1" applyBorder="1"/>
    <xf numFmtId="0" fontId="8" fillId="3" borderId="7" xfId="0" applyFont="1" applyFill="1" applyBorder="1"/>
    <xf numFmtId="0" fontId="8" fillId="3" borderId="30" xfId="0" applyFont="1" applyFill="1" applyBorder="1"/>
    <xf numFmtId="37" fontId="8" fillId="3" borderId="32" xfId="1" applyNumberFormat="1" applyFont="1" applyFill="1" applyBorder="1"/>
    <xf numFmtId="37" fontId="8" fillId="3" borderId="31" xfId="1" applyNumberFormat="1" applyFont="1" applyFill="1" applyBorder="1"/>
    <xf numFmtId="0" fontId="12" fillId="3" borderId="0" xfId="0" applyFont="1" applyFill="1" applyBorder="1"/>
    <xf numFmtId="37" fontId="8" fillId="3" borderId="5" xfId="1" applyNumberFormat="1" applyFont="1" applyFill="1" applyBorder="1"/>
    <xf numFmtId="9" fontId="5" fillId="3" borderId="8" xfId="3" applyNumberFormat="1" applyFont="1" applyFill="1" applyBorder="1"/>
    <xf numFmtId="37" fontId="8" fillId="3" borderId="9" xfId="1" applyNumberFormat="1" applyFont="1" applyFill="1" applyBorder="1"/>
    <xf numFmtId="0" fontId="11" fillId="3" borderId="30" xfId="0" applyFont="1" applyFill="1" applyBorder="1"/>
    <xf numFmtId="0" fontId="11" fillId="3" borderId="0" xfId="0" applyFont="1" applyFill="1" applyBorder="1"/>
    <xf numFmtId="9" fontId="5" fillId="3" borderId="9" xfId="0" applyNumberFormat="1" applyFont="1" applyFill="1" applyBorder="1" applyAlignment="1">
      <alignment horizontal="center" wrapText="1"/>
    </xf>
    <xf numFmtId="9" fontId="5" fillId="3" borderId="8" xfId="0" applyNumberFormat="1" applyFont="1" applyFill="1" applyBorder="1"/>
    <xf numFmtId="9" fontId="5" fillId="3" borderId="9" xfId="0" applyNumberFormat="1" applyFont="1" applyFill="1" applyBorder="1"/>
    <xf numFmtId="9" fontId="5" fillId="3" borderId="4" xfId="0" applyNumberFormat="1" applyFont="1" applyFill="1" applyBorder="1"/>
    <xf numFmtId="9" fontId="7" fillId="3" borderId="8" xfId="0" applyNumberFormat="1" applyFont="1" applyFill="1" applyBorder="1"/>
    <xf numFmtId="0" fontId="16" fillId="0" borderId="0" xfId="0" applyFont="1" applyFill="1"/>
    <xf numFmtId="0" fontId="16" fillId="0" borderId="0" xfId="0" applyFont="1" applyFill="1" applyAlignment="1">
      <alignment vertical="top" wrapText="1"/>
    </xf>
    <xf numFmtId="0" fontId="8" fillId="0" borderId="4" xfId="0" applyFont="1" applyBorder="1" applyAlignment="1">
      <alignment horizontal="center"/>
    </xf>
    <xf numFmtId="0" fontId="8" fillId="0" borderId="8" xfId="0" applyFont="1" applyBorder="1" applyAlignment="1">
      <alignment horizontal="center"/>
    </xf>
    <xf numFmtId="0" fontId="17" fillId="0" borderId="8" xfId="0" applyFont="1" applyBorder="1" applyAlignment="1">
      <alignment horizontal="center"/>
    </xf>
    <xf numFmtId="0" fontId="18" fillId="0" borderId="0" xfId="0" applyFont="1"/>
    <xf numFmtId="0" fontId="19" fillId="0" borderId="0" xfId="0" applyFont="1"/>
    <xf numFmtId="0" fontId="7" fillId="0" borderId="0" xfId="0" applyFont="1" applyAlignment="1">
      <alignment horizontal="left" vertical="top" wrapText="1"/>
    </xf>
    <xf numFmtId="0" fontId="9" fillId="0" borderId="0" xfId="0" applyFont="1" applyAlignment="1">
      <alignment horizontal="center"/>
    </xf>
    <xf numFmtId="0" fontId="9" fillId="0" borderId="0" xfId="0" applyFont="1" applyBorder="1" applyAlignment="1">
      <alignment horizontal="center"/>
    </xf>
    <xf numFmtId="0" fontId="4" fillId="0" borderId="0" xfId="0" applyFont="1" applyAlignment="1">
      <alignment horizontal="left" vertical="top" wrapText="1"/>
    </xf>
    <xf numFmtId="0" fontId="16" fillId="0" borderId="0" xfId="0" applyFont="1" applyFill="1" applyAlignment="1">
      <alignment horizontal="left" vertical="top" wrapText="1"/>
    </xf>
    <xf numFmtId="0" fontId="20" fillId="0" borderId="0" xfId="0" applyFont="1" applyBorder="1" applyAlignment="1">
      <alignment horizontal="center"/>
    </xf>
    <xf numFmtId="0" fontId="7" fillId="0" borderId="0" xfId="0" applyFont="1" applyFill="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16</xdr:row>
      <xdr:rowOff>38100</xdr:rowOff>
    </xdr:from>
    <xdr:to>
      <xdr:col>10</xdr:col>
      <xdr:colOff>0</xdr:colOff>
      <xdr:row>16</xdr:row>
      <xdr:rowOff>161925</xdr:rowOff>
    </xdr:to>
    <xdr:sp macro="" textlink="">
      <xdr:nvSpPr>
        <xdr:cNvPr id="1035" name="Text 11"/>
        <xdr:cNvSpPr txBox="1">
          <a:spLocks noChangeArrowheads="1"/>
        </xdr:cNvSpPr>
      </xdr:nvSpPr>
      <xdr:spPr bwMode="auto">
        <a:xfrm>
          <a:off x="6410325" y="3152775"/>
          <a:ext cx="0"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Times New Roman"/>
              <a:cs typeface="Times New Roman"/>
            </a:rPr>
            <a:t>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561975</xdr:colOff>
      <xdr:row>9</xdr:row>
      <xdr:rowOff>0</xdr:rowOff>
    </xdr:from>
    <xdr:to>
      <xdr:col>2</xdr:col>
      <xdr:colOff>561975</xdr:colOff>
      <xdr:row>9</xdr:row>
      <xdr:rowOff>0</xdr:rowOff>
    </xdr:to>
    <xdr:sp macro="" textlink="">
      <xdr:nvSpPr>
        <xdr:cNvPr id="10281" name="Line 1"/>
        <xdr:cNvSpPr>
          <a:spLocks noChangeShapeType="1"/>
        </xdr:cNvSpPr>
      </xdr:nvSpPr>
      <xdr:spPr bwMode="auto">
        <a:xfrm>
          <a:off x="5105400" y="1619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61"/>
  <sheetViews>
    <sheetView showGridLines="0" showZeros="0" tabSelected="1" zoomScaleNormal="100" workbookViewId="0">
      <selection activeCell="I22" sqref="I22"/>
    </sheetView>
  </sheetViews>
  <sheetFormatPr defaultColWidth="9.109375" defaultRowHeight="11.4" x14ac:dyDescent="0.2"/>
  <cols>
    <col min="1" max="1" width="7.88671875" style="7" customWidth="1"/>
    <col min="2" max="2" width="10.33203125" style="7" customWidth="1"/>
    <col min="3" max="3" width="17.33203125" style="7" customWidth="1"/>
    <col min="4" max="4" width="11" style="7" customWidth="1"/>
    <col min="5" max="5" width="11.6640625" style="7" customWidth="1"/>
    <col min="6" max="6" width="4.88671875" style="8" customWidth="1"/>
    <col min="7" max="7" width="11.6640625" style="7" customWidth="1"/>
    <col min="8" max="8" width="4.88671875" style="7" customWidth="1"/>
    <col min="9" max="9" width="11.6640625" style="7" customWidth="1"/>
    <col min="10" max="10" width="4.88671875" style="7" customWidth="1"/>
    <col min="11" max="16384" width="9.109375" style="7"/>
  </cols>
  <sheetData>
    <row r="1" spans="1:12" s="49" customFormat="1" ht="14.25" customHeight="1" x14ac:dyDescent="0.25">
      <c r="A1" s="210" t="s">
        <v>105</v>
      </c>
      <c r="B1" s="210"/>
      <c r="C1" s="210"/>
      <c r="D1" s="210"/>
      <c r="E1" s="210"/>
      <c r="F1" s="210"/>
      <c r="G1" s="210"/>
      <c r="H1" s="210"/>
      <c r="I1" s="210"/>
      <c r="J1" s="210"/>
      <c r="K1" s="56"/>
      <c r="L1" s="56"/>
    </row>
    <row r="2" spans="1:12" s="49" customFormat="1" ht="14.25" customHeight="1" x14ac:dyDescent="0.25">
      <c r="A2" s="211" t="s">
        <v>106</v>
      </c>
      <c r="B2" s="211"/>
      <c r="C2" s="211"/>
      <c r="D2" s="211"/>
      <c r="E2" s="211"/>
      <c r="F2" s="211"/>
      <c r="G2" s="211"/>
      <c r="H2" s="211"/>
      <c r="I2" s="211"/>
      <c r="J2" s="211"/>
      <c r="K2" s="57"/>
      <c r="L2" s="57"/>
    </row>
    <row r="3" spans="1:12" s="49" customFormat="1" ht="14.25" customHeight="1" x14ac:dyDescent="0.25">
      <c r="A3" s="210" t="s">
        <v>179</v>
      </c>
      <c r="B3" s="210"/>
      <c r="C3" s="210"/>
      <c r="D3" s="210"/>
      <c r="E3" s="210"/>
      <c r="F3" s="210"/>
      <c r="G3" s="210"/>
      <c r="H3" s="210"/>
      <c r="I3" s="210"/>
      <c r="J3" s="210"/>
      <c r="K3" s="56"/>
      <c r="L3" s="56"/>
    </row>
    <row r="4" spans="1:12" s="49" customFormat="1" ht="14.25" customHeight="1" x14ac:dyDescent="0.25">
      <c r="A4" s="50"/>
      <c r="B4" s="50"/>
      <c r="C4" s="50"/>
      <c r="D4" s="50"/>
      <c r="E4" s="50"/>
      <c r="F4" s="50"/>
      <c r="G4" s="50"/>
      <c r="H4" s="50"/>
      <c r="I4" s="50"/>
      <c r="J4" s="50"/>
      <c r="K4" s="56"/>
      <c r="L4" s="56"/>
    </row>
    <row r="5" spans="1:12" x14ac:dyDescent="0.2">
      <c r="A5" s="10"/>
      <c r="B5" s="10"/>
      <c r="C5" s="10"/>
      <c r="D5" s="10"/>
      <c r="F5" s="12"/>
      <c r="G5" s="10"/>
      <c r="H5" s="10"/>
      <c r="I5" s="10"/>
      <c r="J5" s="10"/>
    </row>
    <row r="6" spans="1:12" ht="15" customHeight="1" x14ac:dyDescent="0.25">
      <c r="A6" s="11" t="s">
        <v>107</v>
      </c>
      <c r="B6" s="10"/>
      <c r="C6" s="13"/>
      <c r="D6" s="10"/>
      <c r="E6" s="10"/>
      <c r="F6" s="7" t="s">
        <v>1</v>
      </c>
      <c r="G6" s="10"/>
      <c r="H6" s="10"/>
      <c r="I6" s="10"/>
      <c r="J6" s="10"/>
    </row>
    <row r="7" spans="1:12" ht="15" customHeight="1" x14ac:dyDescent="0.2">
      <c r="A7" s="7" t="s">
        <v>114</v>
      </c>
    </row>
    <row r="8" spans="1:12" ht="15" customHeight="1" x14ac:dyDescent="0.25">
      <c r="A8" s="7" t="s">
        <v>108</v>
      </c>
      <c r="J8"/>
      <c r="K8"/>
    </row>
    <row r="9" spans="1:12" ht="15" customHeight="1" x14ac:dyDescent="0.25">
      <c r="A9" s="7" t="s">
        <v>2</v>
      </c>
      <c r="D9" s="14" t="s">
        <v>115</v>
      </c>
      <c r="E9" s="15"/>
      <c r="G9" s="15"/>
      <c r="H9" s="15"/>
      <c r="J9"/>
      <c r="K9"/>
    </row>
    <row r="10" spans="1:12" ht="15" customHeight="1" x14ac:dyDescent="0.2">
      <c r="A10" s="7" t="s">
        <v>3</v>
      </c>
      <c r="J10" s="109" t="s">
        <v>32</v>
      </c>
    </row>
    <row r="11" spans="1:12" x14ac:dyDescent="0.2">
      <c r="A11" s="16"/>
      <c r="B11" s="17"/>
      <c r="C11" s="17"/>
      <c r="D11" s="17"/>
      <c r="E11" s="158"/>
      <c r="F11" s="200"/>
      <c r="G11" s="19"/>
      <c r="H11" s="200"/>
      <c r="I11" s="20"/>
      <c r="J11" s="200"/>
    </row>
    <row r="12" spans="1:12" s="26" customFormat="1" ht="35.25" customHeight="1" x14ac:dyDescent="0.2">
      <c r="A12" s="21" t="s">
        <v>4</v>
      </c>
      <c r="B12" s="22"/>
      <c r="C12" s="23"/>
      <c r="D12" s="23"/>
      <c r="E12" s="25" t="s">
        <v>176</v>
      </c>
      <c r="F12" s="197" t="s">
        <v>5</v>
      </c>
      <c r="G12" s="24" t="s">
        <v>180</v>
      </c>
      <c r="H12" s="197" t="s">
        <v>5</v>
      </c>
      <c r="I12" s="25" t="s">
        <v>181</v>
      </c>
      <c r="J12" s="197" t="s">
        <v>5</v>
      </c>
    </row>
    <row r="13" spans="1:12" ht="15" customHeight="1" x14ac:dyDescent="0.25">
      <c r="A13" s="27" t="s">
        <v>165</v>
      </c>
      <c r="B13" s="37"/>
      <c r="C13" s="41"/>
      <c r="D13" s="41"/>
      <c r="E13" s="29" t="s">
        <v>0</v>
      </c>
      <c r="F13" s="198"/>
      <c r="G13" s="28" t="s">
        <v>0</v>
      </c>
      <c r="H13" s="198"/>
      <c r="I13" s="29" t="s">
        <v>0</v>
      </c>
      <c r="J13" s="198"/>
    </row>
    <row r="14" spans="1:12" ht="15" customHeight="1" x14ac:dyDescent="0.2">
      <c r="A14" s="29"/>
      <c r="B14" s="37" t="s">
        <v>109</v>
      </c>
      <c r="C14" s="51"/>
      <c r="D14" s="37"/>
      <c r="E14" s="154"/>
      <c r="F14" s="193" t="str">
        <f>IF(E14=0,"",IF(E17=0,"",E14/E17))</f>
        <v/>
      </c>
      <c r="G14" s="58">
        <f>'Template 3'!H29</f>
        <v>0</v>
      </c>
      <c r="H14" s="193" t="str">
        <f>IF(G14=0,"",IF(G17=0,"",G14/G17))</f>
        <v/>
      </c>
      <c r="I14" s="154">
        <f>'Template 3'!J29</f>
        <v>0</v>
      </c>
      <c r="J14" s="193" t="str">
        <f>IF(I14=0,"",IF(I17=0,"",I14/I17))</f>
        <v/>
      </c>
    </row>
    <row r="15" spans="1:12" ht="15" customHeight="1" x14ac:dyDescent="0.2">
      <c r="A15" s="29"/>
      <c r="B15" s="37" t="s">
        <v>110</v>
      </c>
      <c r="C15" s="37"/>
      <c r="D15" s="37"/>
      <c r="E15" s="154"/>
      <c r="F15" s="193" t="str">
        <f>IF(E15=0,"",IF(E17=0,"",E15/E17))</f>
        <v/>
      </c>
      <c r="G15" s="58"/>
      <c r="H15" s="193" t="str">
        <f>IF(G15=0,"",IF(G17=0,"",G15/G17))</f>
        <v/>
      </c>
      <c r="I15" s="154"/>
      <c r="J15" s="193" t="str">
        <f>IF(I15=0,"",IF(I17=0,"",I15/I17))</f>
        <v/>
      </c>
    </row>
    <row r="16" spans="1:12" ht="9" customHeight="1" x14ac:dyDescent="0.2">
      <c r="A16" s="29"/>
      <c r="B16" s="37"/>
      <c r="C16" s="37"/>
      <c r="D16" s="37"/>
      <c r="E16" s="155"/>
      <c r="F16" s="198"/>
      <c r="G16" s="59"/>
      <c r="H16" s="198"/>
      <c r="I16" s="155"/>
      <c r="J16" s="198"/>
    </row>
    <row r="17" spans="1:29" s="153" customFormat="1" ht="15" customHeight="1" thickBot="1" x14ac:dyDescent="0.3">
      <c r="A17" s="187"/>
      <c r="B17" s="188" t="s">
        <v>30</v>
      </c>
      <c r="C17" s="195"/>
      <c r="D17" s="196"/>
      <c r="E17" s="189">
        <f>E14+E15</f>
        <v>0</v>
      </c>
      <c r="F17" s="179"/>
      <c r="G17" s="190">
        <f>G14+G15</f>
        <v>0</v>
      </c>
      <c r="H17" s="179"/>
      <c r="I17" s="189">
        <f>I14+I15</f>
        <v>0</v>
      </c>
      <c r="J17" s="179"/>
      <c r="K17" s="152"/>
      <c r="L17" s="152"/>
      <c r="M17" s="152"/>
      <c r="N17" s="152"/>
      <c r="O17" s="152"/>
      <c r="P17" s="152"/>
      <c r="Q17" s="152"/>
      <c r="R17" s="152"/>
      <c r="S17" s="152"/>
      <c r="T17" s="152"/>
      <c r="U17" s="152"/>
      <c r="V17" s="152"/>
      <c r="W17" s="152"/>
      <c r="X17" s="152"/>
      <c r="Y17" s="152"/>
      <c r="Z17" s="152"/>
      <c r="AA17" s="152"/>
      <c r="AB17" s="152"/>
      <c r="AC17" s="152"/>
    </row>
    <row r="18" spans="1:29" ht="15" customHeight="1" thickTop="1" x14ac:dyDescent="0.25">
      <c r="A18" s="30"/>
      <c r="B18" s="31"/>
      <c r="C18" s="31"/>
      <c r="D18" s="31"/>
      <c r="E18" s="154"/>
      <c r="F18" s="199"/>
      <c r="G18" s="58"/>
      <c r="H18" s="199"/>
      <c r="I18" s="154"/>
      <c r="J18" s="199"/>
      <c r="K18" s="13"/>
      <c r="L18" s="13"/>
      <c r="M18" s="13"/>
      <c r="N18" s="13"/>
      <c r="O18" s="13"/>
      <c r="P18" s="13"/>
      <c r="Q18" s="13"/>
      <c r="R18" s="13"/>
      <c r="S18" s="13"/>
      <c r="T18" s="13"/>
      <c r="U18" s="13"/>
      <c r="V18" s="13"/>
      <c r="W18" s="13"/>
      <c r="X18" s="13"/>
      <c r="Y18" s="13"/>
      <c r="Z18" s="13"/>
      <c r="AA18" s="13"/>
      <c r="AB18" s="13"/>
      <c r="AC18" s="13"/>
    </row>
    <row r="19" spans="1:29" s="9" customFormat="1" ht="15" customHeight="1" x14ac:dyDescent="0.25">
      <c r="A19" s="27" t="s">
        <v>6</v>
      </c>
      <c r="B19" s="52"/>
      <c r="C19" s="53"/>
      <c r="D19" s="53"/>
      <c r="E19" s="156"/>
      <c r="F19" s="179"/>
      <c r="G19" s="60"/>
      <c r="H19" s="179"/>
      <c r="I19" s="156"/>
      <c r="J19" s="179"/>
      <c r="K19" s="1"/>
      <c r="L19" s="1"/>
      <c r="M19" s="1"/>
      <c r="N19" s="1"/>
      <c r="O19" s="1"/>
      <c r="P19" s="1"/>
      <c r="Q19" s="1"/>
      <c r="R19" s="1"/>
      <c r="S19" s="1"/>
      <c r="T19" s="1"/>
      <c r="U19" s="1"/>
      <c r="V19" s="1"/>
      <c r="W19" s="1"/>
      <c r="X19" s="1"/>
      <c r="Y19" s="1"/>
      <c r="Z19" s="1"/>
      <c r="AA19" s="1"/>
      <c r="AB19" s="1"/>
      <c r="AC19" s="1"/>
    </row>
    <row r="20" spans="1:29" ht="15" customHeight="1" x14ac:dyDescent="0.25">
      <c r="A20" s="29"/>
      <c r="B20" s="37" t="s">
        <v>100</v>
      </c>
      <c r="C20" s="44"/>
      <c r="D20" s="37" t="s">
        <v>0</v>
      </c>
      <c r="E20" s="154"/>
      <c r="F20" s="193" t="str">
        <f>IF(E20=0,"",IF(E38=0,"",E20/E38))</f>
        <v/>
      </c>
      <c r="G20" s="58"/>
      <c r="H20" s="193" t="str">
        <f>IF(G20=0,"",IF(G38=0,"",G20/G38))</f>
        <v/>
      </c>
      <c r="I20" s="154"/>
      <c r="J20" s="193" t="str">
        <f>IF(I20=0,"",IF(I38=0,"",I20/I38))</f>
        <v/>
      </c>
      <c r="K20" s="13"/>
      <c r="L20" s="13"/>
      <c r="M20" s="13"/>
      <c r="N20" s="13"/>
      <c r="O20" s="13"/>
      <c r="P20" s="13"/>
      <c r="Q20" s="13"/>
      <c r="R20" s="13"/>
      <c r="S20" s="13"/>
      <c r="T20" s="13"/>
      <c r="U20" s="13"/>
      <c r="V20" s="13"/>
      <c r="W20" s="13"/>
      <c r="X20" s="13"/>
      <c r="Y20" s="13"/>
      <c r="Z20" s="13"/>
      <c r="AA20" s="13"/>
      <c r="AB20" s="13"/>
      <c r="AC20" s="13"/>
    </row>
    <row r="21" spans="1:29" ht="15" customHeight="1" x14ac:dyDescent="0.25">
      <c r="A21" s="29"/>
      <c r="B21" s="37" t="s">
        <v>101</v>
      </c>
      <c r="C21" s="37"/>
      <c r="D21" s="37" t="s">
        <v>0</v>
      </c>
      <c r="E21" s="154"/>
      <c r="F21" s="193" t="str">
        <f>IF(E21=0,"",IF(E38=0,"",E21/E38))</f>
        <v/>
      </c>
      <c r="G21" s="58"/>
      <c r="H21" s="193" t="str">
        <f>IF(G21=0,"",IF(G38=0,"",G21/G38))</f>
        <v/>
      </c>
      <c r="I21" s="154"/>
      <c r="J21" s="193" t="str">
        <f>IF(I21=0,"",IF(I38=0,"",I21/I38))</f>
        <v/>
      </c>
      <c r="K21" s="13"/>
      <c r="L21" s="13"/>
      <c r="M21" s="13"/>
      <c r="N21" s="13"/>
      <c r="O21" s="13"/>
      <c r="P21" s="13"/>
      <c r="Q21" s="13"/>
      <c r="R21" s="13"/>
      <c r="S21" s="13"/>
      <c r="T21" s="13"/>
      <c r="U21" s="13"/>
      <c r="V21" s="13"/>
      <c r="W21" s="13"/>
      <c r="X21" s="13"/>
      <c r="Y21" s="13"/>
      <c r="Z21" s="13"/>
      <c r="AA21" s="13"/>
      <c r="AB21" s="13"/>
      <c r="AC21" s="13"/>
    </row>
    <row r="22" spans="1:29" s="153" customFormat="1" ht="15" customHeight="1" x14ac:dyDescent="0.25">
      <c r="A22" s="187"/>
      <c r="B22" s="191" t="s">
        <v>9</v>
      </c>
      <c r="C22" s="176"/>
      <c r="D22" s="176"/>
      <c r="E22" s="192">
        <f>E20+E21</f>
        <v>0</v>
      </c>
      <c r="F22" s="193"/>
      <c r="G22" s="194">
        <f>G20+G21</f>
        <v>0</v>
      </c>
      <c r="H22" s="193"/>
      <c r="I22" s="192">
        <f>I20+I21</f>
        <v>0</v>
      </c>
      <c r="J22" s="193"/>
      <c r="K22" s="152"/>
      <c r="L22" s="152"/>
      <c r="M22" s="152"/>
      <c r="N22" s="152"/>
      <c r="O22" s="152"/>
      <c r="P22" s="152"/>
      <c r="Q22" s="152"/>
      <c r="R22" s="152"/>
      <c r="S22" s="152"/>
      <c r="T22" s="152"/>
      <c r="U22" s="152"/>
      <c r="V22" s="152"/>
      <c r="W22" s="152"/>
      <c r="X22" s="152"/>
      <c r="Y22" s="152"/>
      <c r="Z22" s="152"/>
      <c r="AA22" s="152"/>
      <c r="AB22" s="152"/>
      <c r="AC22" s="152"/>
    </row>
    <row r="23" spans="1:29" s="33" customFormat="1" ht="15" customHeight="1" x14ac:dyDescent="0.25">
      <c r="A23" s="32" t="s">
        <v>33</v>
      </c>
      <c r="B23" s="54"/>
      <c r="C23" s="55"/>
      <c r="D23" s="55"/>
      <c r="E23" s="157"/>
      <c r="F23" s="193"/>
      <c r="G23" s="61"/>
      <c r="H23" s="193"/>
      <c r="I23" s="157"/>
      <c r="J23" s="193"/>
      <c r="K23" s="34"/>
      <c r="L23" s="34"/>
      <c r="M23" s="34"/>
      <c r="N23" s="34"/>
      <c r="O23" s="34"/>
      <c r="P23" s="34"/>
      <c r="Q23" s="34"/>
      <c r="R23" s="34"/>
      <c r="S23" s="34"/>
      <c r="T23" s="34"/>
      <c r="U23" s="34"/>
      <c r="V23" s="34"/>
      <c r="W23" s="34"/>
      <c r="X23" s="34"/>
      <c r="Y23" s="34"/>
      <c r="Z23" s="34"/>
      <c r="AA23" s="34"/>
      <c r="AB23" s="34"/>
      <c r="AC23" s="34"/>
    </row>
    <row r="24" spans="1:29" ht="15" customHeight="1" x14ac:dyDescent="0.25">
      <c r="A24" s="35" t="s">
        <v>14</v>
      </c>
      <c r="B24" s="37" t="s">
        <v>15</v>
      </c>
      <c r="C24" s="37"/>
      <c r="D24" s="37" t="s">
        <v>0</v>
      </c>
      <c r="E24" s="154"/>
      <c r="F24" s="193" t="str">
        <f>IF(E24=0,"",IF(E38=0,"",E24/E38))</f>
        <v/>
      </c>
      <c r="G24" s="58"/>
      <c r="H24" s="193" t="str">
        <f>IF(G24=0,"",IF(G38=0,"",G24/G38))</f>
        <v/>
      </c>
      <c r="I24" s="154"/>
      <c r="J24" s="193" t="str">
        <f>IF(I24=0,"",IF(I38=0,"",I24/I38))</f>
        <v/>
      </c>
      <c r="K24" s="13"/>
      <c r="L24" s="13"/>
      <c r="M24" s="13"/>
      <c r="N24" s="13"/>
      <c r="O24" s="13"/>
      <c r="P24" s="13"/>
      <c r="Q24" s="13"/>
      <c r="R24" s="13"/>
      <c r="S24" s="13"/>
      <c r="T24" s="13"/>
      <c r="U24" s="13"/>
      <c r="V24" s="13"/>
      <c r="W24" s="13"/>
      <c r="X24" s="13"/>
      <c r="Y24" s="13"/>
      <c r="Z24" s="13"/>
      <c r="AA24" s="13"/>
      <c r="AB24" s="13"/>
      <c r="AC24" s="13"/>
    </row>
    <row r="25" spans="1:29" ht="15" customHeight="1" x14ac:dyDescent="0.25">
      <c r="A25" s="35" t="s">
        <v>16</v>
      </c>
      <c r="B25" s="37" t="s">
        <v>17</v>
      </c>
      <c r="C25" s="37"/>
      <c r="D25" s="37"/>
      <c r="E25" s="68"/>
      <c r="F25" s="193" t="str">
        <f>IF(E25=0,"",IF(E38=0,"",E25/E38))</f>
        <v/>
      </c>
      <c r="G25" s="62"/>
      <c r="H25" s="193" t="str">
        <f>IF(G25=0,"",IF(G38=0,"",G25/G38))</f>
        <v/>
      </c>
      <c r="I25" s="68"/>
      <c r="J25" s="193" t="str">
        <f>IF(I25=0,"",IF(I38=0,"",I25/I38))</f>
        <v/>
      </c>
      <c r="K25" s="13"/>
      <c r="L25" s="13"/>
      <c r="M25" s="13"/>
      <c r="N25" s="13"/>
      <c r="O25" s="13"/>
      <c r="P25" s="13"/>
      <c r="Q25" s="13"/>
      <c r="R25" s="13"/>
      <c r="S25" s="13"/>
      <c r="T25" s="13"/>
      <c r="U25" s="13"/>
      <c r="V25" s="13"/>
      <c r="W25" s="13"/>
      <c r="X25" s="13"/>
      <c r="Y25" s="13"/>
      <c r="Z25" s="13"/>
      <c r="AA25" s="13"/>
      <c r="AB25" s="13"/>
      <c r="AC25" s="13"/>
    </row>
    <row r="26" spans="1:29" ht="15" customHeight="1" x14ac:dyDescent="0.25">
      <c r="A26" s="35" t="s">
        <v>18</v>
      </c>
      <c r="B26" s="37" t="s">
        <v>19</v>
      </c>
      <c r="C26" s="37"/>
      <c r="D26" s="37"/>
      <c r="E26" s="68"/>
      <c r="F26" s="193" t="str">
        <f>IF(E26=0,"",IF(E38=0,"",E26/E38))</f>
        <v/>
      </c>
      <c r="G26" s="62"/>
      <c r="H26" s="193" t="str">
        <f>IF(G26=0,"",IF(G38=0,"",G26/G38))</f>
        <v/>
      </c>
      <c r="I26" s="68"/>
      <c r="J26" s="193" t="str">
        <f>IF(I26=0,"",IF(I38=0,"",I26/I38))</f>
        <v/>
      </c>
      <c r="K26" s="13"/>
      <c r="L26" s="13"/>
      <c r="M26" s="13"/>
      <c r="N26" s="13"/>
      <c r="O26" s="13"/>
      <c r="P26" s="13"/>
      <c r="Q26" s="13"/>
      <c r="R26" s="13"/>
      <c r="S26" s="13"/>
      <c r="T26" s="13"/>
      <c r="U26" s="13"/>
      <c r="V26" s="13"/>
      <c r="W26" s="13"/>
      <c r="X26" s="13"/>
      <c r="Y26" s="13"/>
      <c r="Z26" s="13"/>
      <c r="AA26" s="13"/>
      <c r="AB26" s="13"/>
      <c r="AC26" s="13"/>
    </row>
    <row r="27" spans="1:29" ht="15" customHeight="1" x14ac:dyDescent="0.25">
      <c r="A27" s="35" t="s">
        <v>20</v>
      </c>
      <c r="B27" s="37" t="s">
        <v>21</v>
      </c>
      <c r="C27" s="37"/>
      <c r="D27" s="37"/>
      <c r="E27" s="68"/>
      <c r="F27" s="193" t="str">
        <f>IF(E27=0,"",IF(E38=0,"",E27/E38))</f>
        <v/>
      </c>
      <c r="G27" s="62"/>
      <c r="H27" s="193" t="str">
        <f>IF(G27=0,"",IF(G38=0,"",G27/G38))</f>
        <v/>
      </c>
      <c r="I27" s="68"/>
      <c r="J27" s="193" t="str">
        <f>IF(I27=0,"",IF(I38=0,"",I27/I38))</f>
        <v/>
      </c>
      <c r="K27" s="13"/>
      <c r="L27" s="13"/>
      <c r="M27" s="13"/>
      <c r="N27" s="13"/>
      <c r="O27" s="13"/>
      <c r="P27" s="13"/>
      <c r="Q27" s="13"/>
      <c r="R27" s="13"/>
      <c r="S27" s="13"/>
      <c r="T27" s="13"/>
      <c r="U27" s="13"/>
      <c r="V27" s="13"/>
      <c r="W27" s="13"/>
      <c r="X27" s="13"/>
      <c r="Y27" s="13"/>
      <c r="Z27" s="13"/>
      <c r="AA27" s="13"/>
      <c r="AB27" s="13"/>
      <c r="AC27" s="13"/>
    </row>
    <row r="28" spans="1:29" ht="15" customHeight="1" x14ac:dyDescent="0.25">
      <c r="A28" s="35" t="s">
        <v>22</v>
      </c>
      <c r="B28" s="37" t="s">
        <v>28</v>
      </c>
      <c r="C28" s="37"/>
      <c r="D28" s="37"/>
      <c r="E28" s="68"/>
      <c r="F28" s="193" t="str">
        <f>IF(E28=0,"",IF(E38=0,"",E28/E38))</f>
        <v/>
      </c>
      <c r="G28" s="62"/>
      <c r="H28" s="193" t="str">
        <f>IF(G28=0,"",IF(G38=0,"",G28/G38))</f>
        <v/>
      </c>
      <c r="I28" s="68"/>
      <c r="J28" s="193" t="str">
        <f>IF(I28=0,"",IF(I38=0,"",I28/I38))</f>
        <v/>
      </c>
      <c r="K28" s="13"/>
      <c r="L28" s="13"/>
      <c r="M28" s="13"/>
      <c r="N28" s="13"/>
      <c r="O28" s="13"/>
      <c r="P28" s="13"/>
      <c r="Q28" s="13"/>
      <c r="R28" s="13"/>
      <c r="S28" s="13"/>
      <c r="T28" s="13"/>
      <c r="U28" s="13"/>
      <c r="V28" s="13"/>
      <c r="W28" s="13"/>
      <c r="X28" s="13"/>
      <c r="Y28" s="13"/>
      <c r="Z28" s="13"/>
      <c r="AA28" s="13"/>
      <c r="AB28" s="13"/>
      <c r="AC28" s="13"/>
    </row>
    <row r="29" spans="1:29" ht="15" customHeight="1" x14ac:dyDescent="0.25">
      <c r="A29" s="35" t="s">
        <v>23</v>
      </c>
      <c r="B29" s="37" t="s">
        <v>24</v>
      </c>
      <c r="C29" s="37"/>
      <c r="D29" s="37" t="s">
        <v>0</v>
      </c>
      <c r="E29" s="68"/>
      <c r="F29" s="193" t="str">
        <f>IF(E29=0,"",IF(E38=0,"",E29/E38))</f>
        <v/>
      </c>
      <c r="G29" s="62"/>
      <c r="H29" s="193" t="str">
        <f>IF(G29=0,"",IF(G38=0,"",G29/G38))</f>
        <v/>
      </c>
      <c r="I29" s="68"/>
      <c r="J29" s="193" t="str">
        <f>IF(I29=0,"",IF(I38=0,"",I29/I38))</f>
        <v/>
      </c>
      <c r="K29" s="13"/>
      <c r="L29" s="13"/>
      <c r="M29" s="13"/>
      <c r="N29" s="13"/>
      <c r="O29" s="13"/>
      <c r="P29" s="13"/>
      <c r="Q29" s="13"/>
      <c r="R29" s="13"/>
      <c r="S29" s="13"/>
      <c r="T29" s="13"/>
      <c r="U29" s="13"/>
      <c r="V29" s="13"/>
      <c r="W29" s="13"/>
      <c r="X29" s="13"/>
      <c r="Y29" s="13"/>
      <c r="Z29" s="13"/>
      <c r="AA29" s="13"/>
      <c r="AB29" s="13"/>
      <c r="AC29" s="13"/>
    </row>
    <row r="30" spans="1:29" ht="15" customHeight="1" x14ac:dyDescent="0.25">
      <c r="A30" s="36" t="s">
        <v>36</v>
      </c>
      <c r="B30" s="37" t="s">
        <v>37</v>
      </c>
      <c r="C30" s="37"/>
      <c r="D30" s="37" t="s">
        <v>0</v>
      </c>
      <c r="E30" s="68"/>
      <c r="F30" s="193" t="str">
        <f>IF(E30=0,"",IF(E38=0,"",E30/E38))</f>
        <v/>
      </c>
      <c r="G30" s="62"/>
      <c r="H30" s="193" t="str">
        <f>IF(G30=0,"",IF(G38=0,"",G30/G38))</f>
        <v/>
      </c>
      <c r="I30" s="68"/>
      <c r="J30" s="193" t="str">
        <f>IF(I30=0,"",IF(I38=0,"",I30/I38))</f>
        <v/>
      </c>
      <c r="K30" s="13"/>
      <c r="L30" s="13"/>
      <c r="M30" s="13"/>
      <c r="N30" s="13"/>
      <c r="O30" s="13"/>
      <c r="P30" s="13"/>
      <c r="Q30" s="13"/>
      <c r="R30" s="13"/>
      <c r="S30" s="13"/>
      <c r="T30" s="13"/>
      <c r="U30" s="13"/>
      <c r="V30" s="13"/>
      <c r="W30" s="13"/>
      <c r="X30" s="13"/>
      <c r="Y30" s="13"/>
      <c r="Z30" s="13"/>
      <c r="AA30" s="13"/>
      <c r="AB30" s="13"/>
      <c r="AC30" s="13"/>
    </row>
    <row r="31" spans="1:29" ht="15" customHeight="1" x14ac:dyDescent="0.25">
      <c r="A31" s="35" t="s">
        <v>38</v>
      </c>
      <c r="B31" s="37" t="s">
        <v>39</v>
      </c>
      <c r="C31" s="37"/>
      <c r="D31" s="37"/>
      <c r="E31" s="68"/>
      <c r="F31" s="193" t="str">
        <f>IF(E31=0,"",IF(E38=0,"",E31/E38))</f>
        <v/>
      </c>
      <c r="G31" s="62"/>
      <c r="H31" s="193" t="str">
        <f>IF(G31=0,"",IF(G38=0,"",G31/G38))</f>
        <v/>
      </c>
      <c r="I31" s="68"/>
      <c r="J31" s="193" t="str">
        <f>IF(I31=0,"",IF(I38=0,"",I31/I38))</f>
        <v/>
      </c>
      <c r="K31" s="13"/>
      <c r="L31" s="13"/>
      <c r="M31" s="13"/>
      <c r="N31" s="13"/>
      <c r="O31" s="13"/>
      <c r="P31" s="13"/>
      <c r="Q31" s="13"/>
      <c r="R31" s="13"/>
      <c r="S31" s="13"/>
      <c r="T31" s="13"/>
      <c r="U31" s="13"/>
      <c r="V31" s="13"/>
      <c r="W31" s="13"/>
      <c r="X31" s="13"/>
      <c r="Y31" s="13"/>
      <c r="Z31" s="13"/>
      <c r="AA31" s="13"/>
      <c r="AB31" s="13"/>
      <c r="AC31" s="13"/>
    </row>
    <row r="32" spans="1:29" ht="15" customHeight="1" x14ac:dyDescent="0.25">
      <c r="A32" s="35" t="s">
        <v>25</v>
      </c>
      <c r="B32" s="37" t="s">
        <v>26</v>
      </c>
      <c r="C32" s="37"/>
      <c r="D32" s="37" t="s">
        <v>0</v>
      </c>
      <c r="E32" s="154"/>
      <c r="F32" s="193" t="str">
        <f>IF(E32=0,"",IF(E38=0,"",E32/E38))</f>
        <v/>
      </c>
      <c r="G32" s="58"/>
      <c r="H32" s="193" t="str">
        <f>IF(G32=0,"",IF(G38=0,"",G32/G38))</f>
        <v/>
      </c>
      <c r="I32" s="154"/>
      <c r="J32" s="193" t="str">
        <f>IF(I32=0,"",IF(I38=0,"",I32/I38))</f>
        <v/>
      </c>
      <c r="K32" s="13"/>
      <c r="L32" s="13"/>
      <c r="M32" s="13"/>
      <c r="N32" s="13"/>
      <c r="O32" s="13"/>
      <c r="P32" s="13"/>
      <c r="Q32" s="13"/>
      <c r="R32" s="13"/>
      <c r="S32" s="13"/>
      <c r="T32" s="13"/>
      <c r="U32" s="13"/>
      <c r="V32" s="13"/>
      <c r="W32" s="13"/>
      <c r="X32" s="13"/>
      <c r="Y32" s="13"/>
      <c r="Z32" s="13"/>
      <c r="AA32" s="13"/>
      <c r="AB32" s="13"/>
      <c r="AC32" s="13"/>
    </row>
    <row r="33" spans="1:29" ht="15" customHeight="1" x14ac:dyDescent="0.25">
      <c r="A33" s="35"/>
      <c r="B33" s="37" t="s">
        <v>156</v>
      </c>
      <c r="C33" s="37"/>
      <c r="D33" s="37"/>
      <c r="E33" s="154"/>
      <c r="F33" s="193"/>
      <c r="G33" s="58"/>
      <c r="H33" s="193"/>
      <c r="I33" s="154"/>
      <c r="J33" s="193"/>
      <c r="K33" s="13"/>
      <c r="L33" s="13"/>
      <c r="M33" s="13"/>
      <c r="N33" s="13"/>
      <c r="O33" s="13"/>
      <c r="P33" s="13"/>
      <c r="Q33" s="13"/>
      <c r="R33" s="13"/>
      <c r="S33" s="13"/>
      <c r="T33" s="13"/>
      <c r="U33" s="13"/>
      <c r="V33" s="13"/>
      <c r="W33" s="13"/>
      <c r="X33" s="13"/>
      <c r="Y33" s="13"/>
      <c r="Z33" s="13"/>
      <c r="AA33" s="13"/>
      <c r="AB33" s="13"/>
      <c r="AC33" s="13"/>
    </row>
    <row r="34" spans="1:29" ht="15" customHeight="1" x14ac:dyDescent="0.25">
      <c r="A34" s="29"/>
      <c r="B34" s="37" t="s">
        <v>102</v>
      </c>
      <c r="C34" s="37"/>
      <c r="D34" s="37"/>
      <c r="E34" s="68"/>
      <c r="F34" s="193" t="str">
        <f>IF(E34=0,"",IF(E38=0,"",E34/E38))</f>
        <v/>
      </c>
      <c r="G34" s="62"/>
      <c r="H34" s="193" t="str">
        <f>IF(G34=0,"",IF(G38=0,"",G34/G38))</f>
        <v/>
      </c>
      <c r="I34" s="68">
        <f>'Template 5'!I24</f>
        <v>0</v>
      </c>
      <c r="J34" s="193" t="str">
        <f>IF(I34=0,"",IF(I38=0,"",I34/I38))</f>
        <v/>
      </c>
      <c r="K34" s="13"/>
      <c r="L34" s="13"/>
      <c r="M34" s="13"/>
      <c r="N34" s="13"/>
      <c r="O34" s="13"/>
      <c r="P34" s="13"/>
      <c r="Q34" s="13"/>
      <c r="R34" s="13"/>
      <c r="S34" s="13"/>
      <c r="T34" s="13"/>
      <c r="U34" s="13"/>
      <c r="V34" s="13"/>
      <c r="W34" s="13"/>
      <c r="X34" s="13"/>
      <c r="Y34" s="13"/>
      <c r="Z34" s="13"/>
      <c r="AA34" s="13"/>
      <c r="AB34" s="13"/>
      <c r="AC34" s="13"/>
    </row>
    <row r="35" spans="1:29" ht="15" customHeight="1" x14ac:dyDescent="0.25">
      <c r="A35" s="29"/>
      <c r="B35" s="37" t="s">
        <v>103</v>
      </c>
      <c r="C35" s="37"/>
      <c r="D35" s="37"/>
      <c r="E35" s="68"/>
      <c r="F35" s="193" t="str">
        <f>IF(E35=0,"",IF(E38=0,"",E35/E38))</f>
        <v/>
      </c>
      <c r="G35" s="62">
        <f>'Template 6'!K27</f>
        <v>0</v>
      </c>
      <c r="H35" s="193" t="str">
        <f>IF(G35=0,"",IF(G38=0,"",G35/G38))</f>
        <v/>
      </c>
      <c r="I35" s="68">
        <f>'Template 6'!L27</f>
        <v>0</v>
      </c>
      <c r="J35" s="193" t="str">
        <f>IF(I35=0,"",IF(I38=0,"",I35/I38))</f>
        <v/>
      </c>
      <c r="K35" s="13"/>
      <c r="L35" s="13"/>
      <c r="M35" s="13"/>
      <c r="N35" s="13"/>
      <c r="O35" s="13"/>
      <c r="P35" s="13"/>
      <c r="Q35" s="13"/>
      <c r="R35" s="13"/>
      <c r="S35" s="13"/>
      <c r="T35" s="13"/>
      <c r="U35" s="13"/>
      <c r="V35" s="13"/>
      <c r="W35" s="13"/>
      <c r="X35" s="13"/>
      <c r="Y35" s="13"/>
      <c r="Z35" s="13"/>
      <c r="AA35" s="13"/>
      <c r="AB35" s="13"/>
      <c r="AC35" s="13"/>
    </row>
    <row r="36" spans="1:29" ht="15" customHeight="1" x14ac:dyDescent="0.25">
      <c r="A36" s="29"/>
      <c r="B36" s="37" t="s">
        <v>104</v>
      </c>
      <c r="C36" s="37"/>
      <c r="D36" s="37"/>
      <c r="E36" s="68"/>
      <c r="F36" s="193" t="str">
        <f>IF(E36=0,"",IF(E38=0,"",E36/E38))</f>
        <v/>
      </c>
      <c r="G36" s="62"/>
      <c r="H36" s="193" t="str">
        <f>IF(G36=0,"",IF(G38=0,"",G36/G38))</f>
        <v/>
      </c>
      <c r="I36" s="68">
        <f>'Template 7'!C19</f>
        <v>0</v>
      </c>
      <c r="J36" s="193" t="str">
        <f>IF(I36=0,"",IF(I38=0,"",I36/I38))</f>
        <v/>
      </c>
      <c r="K36" s="13"/>
      <c r="L36" s="13"/>
      <c r="M36" s="13"/>
      <c r="N36" s="13"/>
      <c r="O36" s="13"/>
      <c r="P36" s="13"/>
      <c r="Q36" s="13"/>
      <c r="R36" s="13"/>
      <c r="S36" s="13"/>
      <c r="T36" s="13"/>
      <c r="U36" s="13"/>
      <c r="V36" s="13"/>
      <c r="W36" s="13"/>
      <c r="X36" s="13"/>
      <c r="Y36" s="13"/>
      <c r="Z36" s="13"/>
      <c r="AA36" s="13"/>
      <c r="AB36" s="13"/>
      <c r="AC36" s="13"/>
    </row>
    <row r="37" spans="1:29" ht="15" customHeight="1" x14ac:dyDescent="0.25">
      <c r="A37" s="29"/>
      <c r="B37" s="37" t="s">
        <v>7</v>
      </c>
      <c r="C37" s="37"/>
      <c r="D37" s="37"/>
      <c r="E37" s="154"/>
      <c r="F37" s="193" t="str">
        <f>IF(E37=0,"",IF(E38=0,"",E37/E38))</f>
        <v/>
      </c>
      <c r="G37" s="58"/>
      <c r="H37" s="193" t="str">
        <f>IF(G37=0,"",IF(G38=0,"",G37/G38))</f>
        <v/>
      </c>
      <c r="I37" s="154"/>
      <c r="J37" s="193" t="str">
        <f>IF(I37=0,"",IF(I38=0,"",I37/I38))</f>
        <v/>
      </c>
      <c r="K37" s="13"/>
      <c r="L37" s="13"/>
      <c r="M37" s="13"/>
      <c r="N37" s="13"/>
      <c r="O37" s="13"/>
      <c r="P37" s="13"/>
      <c r="Q37" s="13"/>
      <c r="R37" s="13"/>
      <c r="S37" s="13"/>
      <c r="T37" s="13"/>
      <c r="U37" s="13"/>
      <c r="V37" s="13"/>
      <c r="W37" s="13"/>
      <c r="X37" s="13"/>
      <c r="Y37" s="13"/>
      <c r="Z37" s="13"/>
      <c r="AA37" s="13"/>
      <c r="AB37" s="13"/>
      <c r="AC37" s="13"/>
    </row>
    <row r="38" spans="1:29" s="153" customFormat="1" ht="15" customHeight="1" thickBot="1" x14ac:dyDescent="0.3">
      <c r="A38" s="187"/>
      <c r="B38" s="188" t="s">
        <v>29</v>
      </c>
      <c r="C38" s="188"/>
      <c r="D38" s="176"/>
      <c r="E38" s="189">
        <f>SUM(E24:E37)+E22</f>
        <v>0</v>
      </c>
      <c r="F38" s="179"/>
      <c r="G38" s="190">
        <f>SUM(G24:G37)+G22</f>
        <v>0</v>
      </c>
      <c r="H38" s="179"/>
      <c r="I38" s="189">
        <f>SUM(I24:I37)+I22</f>
        <v>0</v>
      </c>
      <c r="J38" s="179"/>
      <c r="K38" s="152"/>
      <c r="L38" s="152"/>
      <c r="M38" s="152"/>
      <c r="N38" s="152"/>
      <c r="O38" s="152"/>
      <c r="P38" s="152"/>
      <c r="Q38" s="152"/>
      <c r="R38" s="152"/>
      <c r="S38" s="152"/>
      <c r="T38" s="152"/>
      <c r="U38" s="152"/>
      <c r="V38" s="152"/>
      <c r="W38" s="152"/>
      <c r="X38" s="152"/>
      <c r="Y38" s="152"/>
      <c r="Z38" s="152"/>
      <c r="AA38" s="152"/>
      <c r="AB38" s="152"/>
      <c r="AC38" s="152"/>
    </row>
    <row r="39" spans="1:29" ht="15" customHeight="1" thickTop="1" x14ac:dyDescent="0.25">
      <c r="A39" s="30"/>
      <c r="B39" s="31"/>
      <c r="C39" s="31"/>
      <c r="D39" s="31"/>
      <c r="E39" s="154"/>
      <c r="F39" s="199"/>
      <c r="G39" s="62"/>
      <c r="H39" s="199"/>
      <c r="I39" s="68"/>
      <c r="J39" s="199"/>
      <c r="K39" s="13"/>
      <c r="L39" s="13"/>
      <c r="M39" s="13"/>
      <c r="N39" s="13"/>
      <c r="O39" s="13"/>
      <c r="P39" s="13"/>
      <c r="Q39" s="13"/>
      <c r="R39" s="13"/>
      <c r="S39" s="13"/>
      <c r="T39" s="13"/>
      <c r="U39" s="13"/>
      <c r="V39" s="13"/>
      <c r="W39" s="13"/>
      <c r="X39" s="13"/>
      <c r="Y39" s="13"/>
      <c r="Z39" s="13"/>
      <c r="AA39" s="13"/>
      <c r="AB39" s="13"/>
      <c r="AC39" s="13"/>
    </row>
    <row r="40" spans="1:29" ht="15" customHeight="1" x14ac:dyDescent="0.25">
      <c r="A40" s="29"/>
      <c r="B40" s="37"/>
      <c r="C40" s="37"/>
      <c r="D40" s="37"/>
      <c r="E40" s="155"/>
      <c r="F40" s="198"/>
      <c r="G40" s="66"/>
      <c r="H40" s="198"/>
      <c r="I40" s="69"/>
      <c r="J40" s="198"/>
      <c r="K40" s="13"/>
      <c r="L40" s="13"/>
      <c r="M40" s="13"/>
      <c r="N40" s="13"/>
      <c r="O40" s="13"/>
      <c r="P40" s="13"/>
      <c r="Q40" s="13"/>
      <c r="R40" s="13"/>
      <c r="S40" s="13"/>
      <c r="T40" s="13"/>
      <c r="U40" s="13"/>
      <c r="V40" s="13"/>
      <c r="W40" s="13"/>
      <c r="X40" s="13"/>
      <c r="Y40" s="13"/>
      <c r="Z40" s="13"/>
      <c r="AA40" s="13"/>
      <c r="AB40" s="13"/>
      <c r="AC40" s="13"/>
    </row>
    <row r="41" spans="1:29" s="152" customFormat="1" ht="15" customHeight="1" x14ac:dyDescent="0.25">
      <c r="A41" s="174" t="s">
        <v>8</v>
      </c>
      <c r="B41" s="181"/>
      <c r="C41" s="181"/>
      <c r="D41" s="182"/>
      <c r="E41" s="183">
        <f>E17-E38</f>
        <v>0</v>
      </c>
      <c r="F41" s="184"/>
      <c r="G41" s="185">
        <f>G17-G38</f>
        <v>0</v>
      </c>
      <c r="H41" s="184"/>
      <c r="I41" s="186">
        <f>I17-I38</f>
        <v>0</v>
      </c>
      <c r="J41" s="184"/>
    </row>
    <row r="42" spans="1:29" ht="15" customHeight="1" x14ac:dyDescent="0.2">
      <c r="A42" s="29" t="s">
        <v>34</v>
      </c>
      <c r="B42" s="37"/>
      <c r="C42" s="37"/>
      <c r="D42" s="37"/>
      <c r="E42" s="155">
        <v>0</v>
      </c>
      <c r="F42" s="201"/>
      <c r="G42" s="66"/>
      <c r="H42" s="201"/>
      <c r="I42" s="69"/>
      <c r="J42" s="201"/>
    </row>
    <row r="43" spans="1:29" ht="15" customHeight="1" x14ac:dyDescent="0.2">
      <c r="A43" s="29" t="s">
        <v>0</v>
      </c>
      <c r="B43" s="37" t="s">
        <v>35</v>
      </c>
      <c r="C43" s="37"/>
      <c r="D43" s="41" t="s">
        <v>0</v>
      </c>
      <c r="E43" s="159">
        <v>0</v>
      </c>
      <c r="F43" s="201"/>
      <c r="G43" s="67"/>
      <c r="H43" s="201"/>
      <c r="I43" s="70"/>
      <c r="J43" s="201">
        <f>IF(I43=0,0,I43/I$45)</f>
        <v>0</v>
      </c>
    </row>
    <row r="44" spans="1:29" ht="6.75" customHeight="1" x14ac:dyDescent="0.25">
      <c r="A44" s="38"/>
      <c r="B44" s="40"/>
      <c r="C44" s="37"/>
      <c r="D44" s="41"/>
      <c r="E44" s="155"/>
      <c r="F44" s="198"/>
      <c r="G44" s="66"/>
      <c r="H44" s="198"/>
      <c r="I44" s="69"/>
      <c r="J44" s="198"/>
      <c r="K44" s="13"/>
      <c r="L44" s="13"/>
      <c r="M44" s="13"/>
      <c r="N44" s="13"/>
      <c r="O44" s="13"/>
      <c r="P44" s="13"/>
      <c r="Q44" s="13"/>
      <c r="R44" s="13"/>
      <c r="S44" s="13"/>
      <c r="T44" s="13"/>
      <c r="U44" s="13"/>
      <c r="V44" s="13"/>
      <c r="W44" s="13"/>
      <c r="X44" s="13"/>
      <c r="Y44" s="13"/>
      <c r="Z44" s="13"/>
      <c r="AA44" s="13"/>
      <c r="AB44" s="13"/>
      <c r="AC44" s="13"/>
    </row>
    <row r="45" spans="1:29" s="153" customFormat="1" ht="15" customHeight="1" thickBot="1" x14ac:dyDescent="0.3">
      <c r="A45" s="174" t="s">
        <v>27</v>
      </c>
      <c r="B45" s="175"/>
      <c r="C45" s="176"/>
      <c r="D45" s="177"/>
      <c r="E45" s="178">
        <f>SUM(E41:E44)</f>
        <v>0</v>
      </c>
      <c r="F45" s="179"/>
      <c r="G45" s="180">
        <f>SUM(G41:G44)</f>
        <v>0</v>
      </c>
      <c r="H45" s="179"/>
      <c r="I45" s="180">
        <f>SUM(I41:I44)</f>
        <v>0</v>
      </c>
      <c r="J45" s="179"/>
      <c r="K45" s="152"/>
      <c r="L45" s="152"/>
      <c r="M45" s="152"/>
      <c r="N45" s="152"/>
      <c r="O45" s="152"/>
      <c r="P45" s="152"/>
      <c r="Q45" s="152"/>
      <c r="R45" s="152"/>
      <c r="S45" s="152"/>
      <c r="T45" s="152"/>
      <c r="U45" s="152"/>
      <c r="V45" s="152"/>
      <c r="W45" s="152"/>
      <c r="X45" s="152"/>
      <c r="Y45" s="152"/>
      <c r="Z45" s="152"/>
      <c r="AA45" s="152"/>
      <c r="AB45" s="152"/>
      <c r="AC45" s="152"/>
    </row>
    <row r="46" spans="1:29" ht="15" customHeight="1" thickTop="1" x14ac:dyDescent="0.25">
      <c r="A46" s="30"/>
      <c r="B46" s="31"/>
      <c r="C46" s="31"/>
      <c r="D46" s="42"/>
      <c r="E46" s="68"/>
      <c r="F46" s="199"/>
      <c r="G46" s="62" t="s">
        <v>0</v>
      </c>
      <c r="H46" s="199"/>
      <c r="I46" s="68"/>
      <c r="J46" s="199"/>
      <c r="K46" s="13"/>
      <c r="L46" s="13"/>
      <c r="M46" s="13"/>
      <c r="N46" s="13"/>
      <c r="O46" s="13"/>
      <c r="P46" s="13"/>
      <c r="Q46" s="13"/>
      <c r="R46" s="13"/>
      <c r="S46" s="13"/>
      <c r="T46" s="13"/>
      <c r="U46" s="13"/>
      <c r="V46" s="13"/>
      <c r="W46" s="13"/>
      <c r="X46" s="13"/>
      <c r="Y46" s="13"/>
      <c r="Z46" s="13"/>
      <c r="AA46" s="13"/>
      <c r="AB46" s="13"/>
      <c r="AC46" s="13"/>
    </row>
    <row r="47" spans="1:29" ht="6.75" customHeight="1" x14ac:dyDescent="0.25">
      <c r="A47" s="16"/>
      <c r="B47" s="37"/>
      <c r="C47" s="37"/>
      <c r="D47" s="41"/>
      <c r="E47" s="63"/>
      <c r="F47" s="200"/>
      <c r="G47" s="64"/>
      <c r="H47" s="200"/>
      <c r="I47" s="64"/>
      <c r="J47" s="198"/>
      <c r="K47" s="13"/>
      <c r="L47" s="13"/>
      <c r="M47" s="13"/>
      <c r="N47" s="13"/>
      <c r="O47" s="13"/>
      <c r="P47" s="13"/>
      <c r="Q47" s="13"/>
      <c r="R47" s="13"/>
      <c r="S47" s="13"/>
      <c r="T47" s="13"/>
      <c r="U47" s="13"/>
      <c r="V47" s="13"/>
      <c r="W47" s="13"/>
      <c r="X47" s="13"/>
      <c r="Y47" s="13"/>
      <c r="Z47" s="13"/>
      <c r="AA47" s="13"/>
      <c r="AB47" s="13"/>
      <c r="AC47" s="13"/>
    </row>
    <row r="48" spans="1:29" s="13" customFormat="1" ht="15" customHeight="1" x14ac:dyDescent="0.25">
      <c r="A48" s="43" t="s">
        <v>11</v>
      </c>
      <c r="B48" s="44"/>
      <c r="C48" s="44"/>
      <c r="D48" s="44"/>
      <c r="E48" s="64"/>
      <c r="F48" s="198"/>
      <c r="G48" s="64"/>
      <c r="H48" s="198"/>
      <c r="I48" s="64"/>
      <c r="J48" s="198"/>
    </row>
    <row r="49" spans="1:29" s="13" customFormat="1" ht="15" customHeight="1" x14ac:dyDescent="0.25">
      <c r="A49" s="45" t="s">
        <v>12</v>
      </c>
      <c r="B49" s="46"/>
      <c r="C49" s="46"/>
      <c r="D49" s="46"/>
      <c r="E49" s="71"/>
      <c r="F49" s="200"/>
      <c r="G49" s="65"/>
      <c r="H49" s="200"/>
      <c r="I49" s="71"/>
      <c r="J49" s="200"/>
    </row>
    <row r="50" spans="1:29" s="13" customFormat="1" ht="15" customHeight="1" x14ac:dyDescent="0.25">
      <c r="A50" s="47" t="s">
        <v>13</v>
      </c>
      <c r="B50" s="48"/>
      <c r="C50" s="48"/>
      <c r="D50" s="48"/>
      <c r="E50" s="71"/>
      <c r="F50" s="199"/>
      <c r="G50" s="65"/>
      <c r="H50" s="199"/>
      <c r="I50" s="71"/>
      <c r="J50" s="199"/>
    </row>
    <row r="51" spans="1:29" s="153" customFormat="1" ht="15" customHeight="1" x14ac:dyDescent="0.25">
      <c r="A51" s="167" t="s">
        <v>31</v>
      </c>
      <c r="B51" s="168"/>
      <c r="C51" s="169"/>
      <c r="D51" s="170"/>
      <c r="E51" s="171">
        <f>E45+E49+E50</f>
        <v>0</v>
      </c>
      <c r="F51" s="172"/>
      <c r="G51" s="173">
        <f>G45+G49+G50</f>
        <v>0</v>
      </c>
      <c r="H51" s="172"/>
      <c r="I51" s="171">
        <f>I45+I49+I50</f>
        <v>0</v>
      </c>
      <c r="J51" s="172"/>
      <c r="K51" s="152"/>
      <c r="L51" s="152"/>
      <c r="M51" s="152"/>
      <c r="N51" s="152"/>
      <c r="O51" s="152"/>
      <c r="P51" s="152"/>
      <c r="Q51" s="152"/>
      <c r="R51" s="152"/>
      <c r="S51" s="152"/>
      <c r="T51" s="152"/>
      <c r="U51" s="152"/>
      <c r="V51" s="152"/>
      <c r="W51" s="152"/>
      <c r="X51" s="152"/>
      <c r="Y51" s="152"/>
      <c r="Z51" s="152"/>
      <c r="AA51" s="152"/>
      <c r="AB51" s="152"/>
      <c r="AC51" s="152"/>
    </row>
    <row r="52" spans="1:29" s="13" customFormat="1" ht="6" customHeight="1" x14ac:dyDescent="0.25">
      <c r="A52" s="40"/>
      <c r="B52" s="44"/>
      <c r="C52" s="44"/>
      <c r="D52" s="44"/>
      <c r="E52" s="44"/>
      <c r="F52" s="39"/>
      <c r="H52" s="39"/>
      <c r="J52" s="39"/>
    </row>
    <row r="53" spans="1:29" s="13" customFormat="1" ht="15" customHeight="1" x14ac:dyDescent="0.25">
      <c r="B53" s="44"/>
      <c r="C53" s="44"/>
      <c r="D53" s="160" t="s">
        <v>173</v>
      </c>
      <c r="E53" s="161" t="e">
        <f>E51/E38</f>
        <v>#DIV/0!</v>
      </c>
      <c r="F53" s="39"/>
      <c r="G53" s="161" t="e">
        <f>G51/G38</f>
        <v>#DIV/0!</v>
      </c>
      <c r="H53" s="39"/>
      <c r="I53" s="161" t="e">
        <f>I51/I38</f>
        <v>#DIV/0!</v>
      </c>
      <c r="J53" s="39"/>
    </row>
    <row r="54" spans="1:29" s="13" customFormat="1" ht="6" customHeight="1" x14ac:dyDescent="0.25">
      <c r="A54" s="40"/>
      <c r="B54" s="44"/>
      <c r="C54" s="44"/>
      <c r="D54" s="44"/>
      <c r="E54" s="44"/>
      <c r="F54" s="39"/>
      <c r="H54" s="39"/>
      <c r="J54" s="39"/>
    </row>
    <row r="55" spans="1:29" s="13" customFormat="1" ht="24.75" customHeight="1" x14ac:dyDescent="0.25">
      <c r="A55" s="209" t="s">
        <v>155</v>
      </c>
      <c r="B55" s="209"/>
      <c r="C55" s="209"/>
      <c r="D55" s="209"/>
      <c r="E55" s="209"/>
      <c r="F55" s="209"/>
      <c r="G55" s="209"/>
      <c r="H55" s="209"/>
      <c r="I55" s="209"/>
      <c r="J55" s="209"/>
    </row>
    <row r="56" spans="1:29" s="13" customFormat="1" ht="6" customHeight="1" x14ac:dyDescent="0.25">
      <c r="A56" s="40"/>
      <c r="B56" s="44"/>
      <c r="C56" s="44"/>
      <c r="D56" s="44"/>
      <c r="E56" s="44"/>
      <c r="F56" s="39"/>
      <c r="H56" s="39"/>
      <c r="J56" s="39"/>
    </row>
    <row r="57" spans="1:29" s="13" customFormat="1" ht="25.5" customHeight="1" x14ac:dyDescent="0.25">
      <c r="A57" s="212" t="s">
        <v>182</v>
      </c>
      <c r="B57" s="212"/>
      <c r="C57" s="212"/>
      <c r="D57" s="212"/>
      <c r="E57" s="212"/>
      <c r="F57" s="212"/>
      <c r="G57" s="212"/>
      <c r="H57" s="212"/>
      <c r="I57" s="212"/>
      <c r="J57" s="212"/>
    </row>
    <row r="58" spans="1:29" s="13" customFormat="1" ht="6" customHeight="1" x14ac:dyDescent="0.25">
      <c r="A58" s="151"/>
      <c r="B58" s="151"/>
      <c r="C58" s="151"/>
      <c r="D58" s="151"/>
      <c r="E58" s="151"/>
      <c r="F58" s="151"/>
      <c r="G58" s="151"/>
      <c r="H58" s="151"/>
      <c r="I58" s="151"/>
      <c r="J58" s="151"/>
    </row>
    <row r="59" spans="1:29" s="13" customFormat="1" ht="49.5" customHeight="1" x14ac:dyDescent="0.25">
      <c r="A59" s="209" t="s">
        <v>168</v>
      </c>
      <c r="B59" s="209"/>
      <c r="C59" s="209"/>
      <c r="D59" s="209"/>
      <c r="E59" s="209"/>
      <c r="F59" s="209"/>
      <c r="G59" s="209"/>
      <c r="H59" s="209"/>
      <c r="I59" s="209"/>
      <c r="J59" s="209"/>
    </row>
    <row r="60" spans="1:29" ht="25.5" customHeight="1" x14ac:dyDescent="0.25">
      <c r="A60" s="209" t="s">
        <v>10</v>
      </c>
      <c r="B60" s="209"/>
      <c r="C60" s="209"/>
      <c r="D60" s="209"/>
      <c r="E60" s="209"/>
      <c r="F60" s="209"/>
      <c r="G60" s="209"/>
      <c r="H60" s="209"/>
      <c r="I60" s="209"/>
      <c r="J60" s="209"/>
      <c r="L60" s="13"/>
      <c r="M60" s="13"/>
      <c r="N60" s="13"/>
      <c r="O60" s="13"/>
      <c r="P60" s="13"/>
      <c r="Q60" s="13"/>
      <c r="R60" s="13"/>
      <c r="S60" s="13"/>
      <c r="T60" s="13"/>
      <c r="U60" s="13"/>
      <c r="V60" s="13"/>
      <c r="W60" s="13"/>
      <c r="X60" s="13"/>
      <c r="Y60" s="13"/>
      <c r="Z60" s="13"/>
      <c r="AA60" s="13"/>
      <c r="AB60" s="13"/>
      <c r="AC60" s="13"/>
    </row>
    <row r="61" spans="1:29" customFormat="1" ht="38.25" customHeight="1" x14ac:dyDescent="0.25">
      <c r="A61" s="209" t="s">
        <v>174</v>
      </c>
      <c r="B61" s="209"/>
      <c r="C61" s="209"/>
      <c r="D61" s="209"/>
      <c r="E61" s="209"/>
      <c r="F61" s="209"/>
      <c r="G61" s="209"/>
      <c r="H61" s="209"/>
      <c r="I61" s="209"/>
      <c r="J61" s="209"/>
    </row>
  </sheetData>
  <mergeCells count="8">
    <mergeCell ref="A61:J61"/>
    <mergeCell ref="A55:J55"/>
    <mergeCell ref="A60:J60"/>
    <mergeCell ref="A1:J1"/>
    <mergeCell ref="A2:J2"/>
    <mergeCell ref="A3:J3"/>
    <mergeCell ref="A59:J59"/>
    <mergeCell ref="A57:J57"/>
  </mergeCells>
  <phoneticPr fontId="0" type="noConversion"/>
  <printOptions horizontalCentered="1" gridLinesSet="0"/>
  <pageMargins left="0.5" right="0.5" top="0.25" bottom="0.25" header="0.25" footer="0.25"/>
  <pageSetup scale="81" orientation="portrait" horizontalDpi="4294967292" verticalDpi="4294967292" r:id="rId1"/>
  <headerFooter alignWithMargins="0">
    <oddFooter xml:space="preserve">&amp;L&amp;8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7" workbookViewId="0">
      <selection activeCell="L16" sqref="L16"/>
    </sheetView>
  </sheetViews>
  <sheetFormatPr defaultColWidth="9.109375" defaultRowHeight="13.2" x14ac:dyDescent="0.25"/>
  <cols>
    <col min="1" max="1" width="24.5546875" style="13" customWidth="1"/>
    <col min="2" max="2" width="10.44140625" style="13" customWidth="1"/>
    <col min="3" max="4" width="9.109375" style="13"/>
    <col min="5" max="5" width="14.109375" style="13" customWidth="1"/>
    <col min="6" max="6" width="9.88671875" style="13" customWidth="1"/>
    <col min="7" max="7" width="9.5546875" style="13" customWidth="1"/>
    <col min="8" max="8" width="10.5546875" style="13" customWidth="1"/>
    <col min="9" max="9" width="14.109375" style="13" customWidth="1"/>
    <col min="10" max="10" width="15.44140625" style="13" customWidth="1"/>
    <col min="11" max="16384" width="9.109375" style="13"/>
  </cols>
  <sheetData>
    <row r="1" spans="1:10" s="49" customFormat="1" ht="14.25" customHeight="1" x14ac:dyDescent="0.25">
      <c r="A1" s="210" t="s">
        <v>111</v>
      </c>
      <c r="B1" s="210"/>
      <c r="C1" s="210"/>
      <c r="D1" s="210"/>
      <c r="E1" s="210"/>
      <c r="F1" s="210"/>
      <c r="G1" s="210"/>
      <c r="H1" s="210"/>
      <c r="I1" s="210"/>
      <c r="J1" s="210"/>
    </row>
    <row r="2" spans="1:10" s="49" customFormat="1" ht="14.25" customHeight="1" x14ac:dyDescent="0.25">
      <c r="A2" s="211" t="s">
        <v>40</v>
      </c>
      <c r="B2" s="211"/>
      <c r="C2" s="211"/>
      <c r="D2" s="211"/>
      <c r="E2" s="211"/>
      <c r="F2" s="211"/>
      <c r="G2" s="211"/>
      <c r="H2" s="211"/>
      <c r="I2" s="211"/>
      <c r="J2" s="211"/>
    </row>
    <row r="3" spans="1:10" s="49" customFormat="1" ht="14.25" customHeight="1" x14ac:dyDescent="0.25">
      <c r="A3" s="210" t="s">
        <v>179</v>
      </c>
      <c r="B3" s="210"/>
      <c r="C3" s="210"/>
      <c r="D3" s="210"/>
      <c r="E3" s="210"/>
      <c r="F3" s="210"/>
      <c r="G3" s="210"/>
      <c r="H3" s="210"/>
      <c r="I3" s="210"/>
      <c r="J3" s="210"/>
    </row>
    <row r="4" spans="1:10" s="49" customFormat="1" ht="14.25" customHeight="1" x14ac:dyDescent="0.25">
      <c r="A4" s="50"/>
      <c r="B4" s="50"/>
      <c r="C4" s="50"/>
      <c r="D4" s="50"/>
      <c r="E4" s="50"/>
      <c r="F4" s="50"/>
      <c r="G4" s="50"/>
      <c r="H4" s="50"/>
      <c r="I4" s="50"/>
      <c r="J4" s="50"/>
    </row>
    <row r="5" spans="1:10" s="7" customFormat="1" ht="11.4" x14ac:dyDescent="0.2">
      <c r="A5" s="10"/>
      <c r="B5" s="10"/>
      <c r="C5" s="10"/>
      <c r="D5" s="10"/>
      <c r="F5" s="12"/>
      <c r="G5" s="10"/>
      <c r="H5" s="10"/>
      <c r="I5" s="10"/>
      <c r="J5" s="10"/>
    </row>
    <row r="6" spans="1:10" s="7" customFormat="1" ht="15" customHeight="1" x14ac:dyDescent="0.25">
      <c r="A6" s="11" t="s">
        <v>107</v>
      </c>
      <c r="B6" s="10"/>
      <c r="C6" s="13"/>
      <c r="D6" s="10"/>
      <c r="E6" s="10"/>
      <c r="G6" s="10"/>
      <c r="H6" s="10"/>
      <c r="I6" s="10"/>
      <c r="J6" s="10"/>
    </row>
    <row r="7" spans="1:10" s="7" customFormat="1" ht="15" customHeight="1" x14ac:dyDescent="0.2">
      <c r="F7" s="8"/>
    </row>
    <row r="8" spans="1:10" s="7" customFormat="1" ht="15" customHeight="1" x14ac:dyDescent="0.25">
      <c r="A8" s="7" t="s">
        <v>2</v>
      </c>
      <c r="D8" s="14" t="s">
        <v>115</v>
      </c>
      <c r="J8" s="13"/>
    </row>
    <row r="9" spans="1:10" s="7" customFormat="1" ht="15" customHeight="1" x14ac:dyDescent="0.2">
      <c r="A9" s="7" t="s">
        <v>3</v>
      </c>
      <c r="E9" s="15"/>
      <c r="F9" s="8"/>
      <c r="G9" s="15"/>
      <c r="H9" s="15"/>
      <c r="J9" s="109" t="s">
        <v>32</v>
      </c>
    </row>
    <row r="10" spans="1:10" x14ac:dyDescent="0.25">
      <c r="A10" s="72">
        <v>1</v>
      </c>
      <c r="B10" s="72">
        <v>2</v>
      </c>
      <c r="C10" s="72">
        <v>3</v>
      </c>
      <c r="D10" s="72">
        <v>4</v>
      </c>
      <c r="E10" s="72">
        <v>5</v>
      </c>
      <c r="F10" s="72">
        <v>7</v>
      </c>
      <c r="G10" s="72">
        <v>8</v>
      </c>
      <c r="H10" s="72">
        <v>9</v>
      </c>
      <c r="I10" s="72">
        <v>10</v>
      </c>
      <c r="J10" s="72">
        <v>11</v>
      </c>
    </row>
    <row r="11" spans="1:10" ht="61.8" x14ac:dyDescent="0.25">
      <c r="A11" s="73" t="s">
        <v>150</v>
      </c>
      <c r="B11" s="74" t="s">
        <v>183</v>
      </c>
      <c r="C11" s="74" t="s">
        <v>184</v>
      </c>
      <c r="D11" s="74" t="s">
        <v>185</v>
      </c>
      <c r="E11" s="75" t="s">
        <v>186</v>
      </c>
      <c r="F11" s="74" t="s">
        <v>152</v>
      </c>
      <c r="G11" s="74" t="s">
        <v>149</v>
      </c>
      <c r="H11" s="76" t="s">
        <v>41</v>
      </c>
      <c r="I11" s="74" t="s">
        <v>187</v>
      </c>
      <c r="J11" s="76" t="s">
        <v>198</v>
      </c>
    </row>
    <row r="12" spans="1:10" x14ac:dyDescent="0.25">
      <c r="A12" s="77"/>
      <c r="B12" s="78"/>
      <c r="C12" s="78"/>
      <c r="D12" s="79"/>
      <c r="E12" s="162" t="str">
        <f>IF(D12=0,"",IF(C12=0,"",(D12-C12)/C12))</f>
        <v/>
      </c>
      <c r="F12" s="78"/>
      <c r="G12" s="80"/>
      <c r="H12" s="164" t="str">
        <f>IF(C12=0,"",IF(G12=0,"",C12*G12))</f>
        <v/>
      </c>
      <c r="I12" s="80"/>
      <c r="J12" s="164" t="str">
        <f>IF(D12=0,"",IF(I12=0,"",D12*I12))</f>
        <v/>
      </c>
    </row>
    <row r="13" spans="1:10" x14ac:dyDescent="0.25">
      <c r="A13" s="77"/>
      <c r="B13" s="78"/>
      <c r="C13" s="78"/>
      <c r="D13" s="79"/>
      <c r="E13" s="163" t="str">
        <f t="shared" ref="E13:E28" si="0">IF(D13=0,"",IF(C13=0,"",(D13-C13)/C13))</f>
        <v/>
      </c>
      <c r="F13" s="78"/>
      <c r="G13" s="80"/>
      <c r="H13" s="165" t="str">
        <f t="shared" ref="H13:H28" si="1">IF(C13=0,"",IF(G13=0,"",C13*G13))</f>
        <v/>
      </c>
      <c r="I13" s="80"/>
      <c r="J13" s="165" t="str">
        <f t="shared" ref="J13:J28" si="2">IF(D13=0,"",IF(I13=0,"",D13*I13))</f>
        <v/>
      </c>
    </row>
    <row r="14" spans="1:10" x14ac:dyDescent="0.25">
      <c r="A14" s="77"/>
      <c r="B14" s="78"/>
      <c r="C14" s="78"/>
      <c r="D14" s="79"/>
      <c r="E14" s="163" t="str">
        <f t="shared" si="0"/>
        <v/>
      </c>
      <c r="F14" s="78"/>
      <c r="G14" s="80"/>
      <c r="H14" s="165" t="str">
        <f t="shared" si="1"/>
        <v/>
      </c>
      <c r="I14" s="80"/>
      <c r="J14" s="165" t="str">
        <f t="shared" si="2"/>
        <v/>
      </c>
    </row>
    <row r="15" spans="1:10" x14ac:dyDescent="0.25">
      <c r="A15" s="77"/>
      <c r="B15" s="78"/>
      <c r="C15" s="78"/>
      <c r="D15" s="79"/>
      <c r="E15" s="163" t="str">
        <f t="shared" si="0"/>
        <v/>
      </c>
      <c r="F15" s="78"/>
      <c r="G15" s="80"/>
      <c r="H15" s="165" t="str">
        <f t="shared" si="1"/>
        <v/>
      </c>
      <c r="I15" s="80"/>
      <c r="J15" s="165" t="str">
        <f t="shared" si="2"/>
        <v/>
      </c>
    </row>
    <row r="16" spans="1:10" x14ac:dyDescent="0.25">
      <c r="A16" s="77"/>
      <c r="B16" s="78"/>
      <c r="C16" s="78"/>
      <c r="D16" s="79"/>
      <c r="E16" s="163" t="str">
        <f t="shared" si="0"/>
        <v/>
      </c>
      <c r="F16" s="78"/>
      <c r="G16" s="80"/>
      <c r="H16" s="165" t="str">
        <f t="shared" si="1"/>
        <v/>
      </c>
      <c r="I16" s="80"/>
      <c r="J16" s="165" t="str">
        <f t="shared" si="2"/>
        <v/>
      </c>
    </row>
    <row r="17" spans="1:10" x14ac:dyDescent="0.25">
      <c r="A17" s="77"/>
      <c r="B17" s="78"/>
      <c r="C17" s="78"/>
      <c r="D17" s="79"/>
      <c r="E17" s="163" t="str">
        <f t="shared" si="0"/>
        <v/>
      </c>
      <c r="F17" s="78"/>
      <c r="G17" s="80"/>
      <c r="H17" s="165" t="str">
        <f t="shared" si="1"/>
        <v/>
      </c>
      <c r="I17" s="80"/>
      <c r="J17" s="165" t="str">
        <f t="shared" si="2"/>
        <v/>
      </c>
    </row>
    <row r="18" spans="1:10" x14ac:dyDescent="0.25">
      <c r="A18" s="77"/>
      <c r="B18" s="78"/>
      <c r="C18" s="78"/>
      <c r="D18" s="79"/>
      <c r="E18" s="163" t="str">
        <f t="shared" si="0"/>
        <v/>
      </c>
      <c r="F18" s="78"/>
      <c r="G18" s="80"/>
      <c r="H18" s="165" t="str">
        <f t="shared" si="1"/>
        <v/>
      </c>
      <c r="I18" s="80"/>
      <c r="J18" s="165" t="str">
        <f t="shared" si="2"/>
        <v/>
      </c>
    </row>
    <row r="19" spans="1:10" x14ac:dyDescent="0.25">
      <c r="A19" s="77"/>
      <c r="B19" s="78"/>
      <c r="C19" s="78"/>
      <c r="D19" s="79"/>
      <c r="E19" s="163" t="str">
        <f t="shared" si="0"/>
        <v/>
      </c>
      <c r="F19" s="78"/>
      <c r="G19" s="80"/>
      <c r="H19" s="165" t="str">
        <f t="shared" si="1"/>
        <v/>
      </c>
      <c r="I19" s="80"/>
      <c r="J19" s="165" t="str">
        <f t="shared" si="2"/>
        <v/>
      </c>
    </row>
    <row r="20" spans="1:10" x14ac:dyDescent="0.25">
      <c r="A20" s="77"/>
      <c r="B20" s="78"/>
      <c r="C20" s="78"/>
      <c r="D20" s="79"/>
      <c r="E20" s="163" t="str">
        <f t="shared" si="0"/>
        <v/>
      </c>
      <c r="F20" s="78"/>
      <c r="G20" s="80"/>
      <c r="H20" s="165" t="str">
        <f t="shared" si="1"/>
        <v/>
      </c>
      <c r="I20" s="80"/>
      <c r="J20" s="165" t="str">
        <f t="shared" si="2"/>
        <v/>
      </c>
    </row>
    <row r="21" spans="1:10" x14ac:dyDescent="0.25">
      <c r="A21" s="77"/>
      <c r="B21" s="78"/>
      <c r="C21" s="78"/>
      <c r="D21" s="79"/>
      <c r="E21" s="163" t="str">
        <f t="shared" si="0"/>
        <v/>
      </c>
      <c r="F21" s="78"/>
      <c r="G21" s="80"/>
      <c r="H21" s="165" t="str">
        <f t="shared" si="1"/>
        <v/>
      </c>
      <c r="I21" s="80"/>
      <c r="J21" s="165" t="str">
        <f t="shared" si="2"/>
        <v/>
      </c>
    </row>
    <row r="22" spans="1:10" x14ac:dyDescent="0.25">
      <c r="A22" s="77"/>
      <c r="B22" s="78"/>
      <c r="C22" s="78"/>
      <c r="D22" s="79"/>
      <c r="E22" s="163" t="str">
        <f t="shared" si="0"/>
        <v/>
      </c>
      <c r="F22" s="78"/>
      <c r="G22" s="80"/>
      <c r="H22" s="165" t="str">
        <f t="shared" si="1"/>
        <v/>
      </c>
      <c r="I22" s="80"/>
      <c r="J22" s="165" t="str">
        <f t="shared" si="2"/>
        <v/>
      </c>
    </row>
    <row r="23" spans="1:10" x14ac:dyDescent="0.25">
      <c r="A23" s="77"/>
      <c r="B23" s="78"/>
      <c r="C23" s="78"/>
      <c r="D23" s="79"/>
      <c r="E23" s="163" t="str">
        <f t="shared" si="0"/>
        <v/>
      </c>
      <c r="F23" s="78"/>
      <c r="G23" s="80"/>
      <c r="H23" s="165" t="str">
        <f t="shared" si="1"/>
        <v/>
      </c>
      <c r="I23" s="80"/>
      <c r="J23" s="165" t="str">
        <f t="shared" si="2"/>
        <v/>
      </c>
    </row>
    <row r="24" spans="1:10" x14ac:dyDescent="0.25">
      <c r="A24" s="77"/>
      <c r="B24" s="78"/>
      <c r="C24" s="78"/>
      <c r="D24" s="79"/>
      <c r="E24" s="163" t="str">
        <f t="shared" si="0"/>
        <v/>
      </c>
      <c r="F24" s="78"/>
      <c r="G24" s="80"/>
      <c r="H24" s="165" t="str">
        <f t="shared" si="1"/>
        <v/>
      </c>
      <c r="I24" s="80"/>
      <c r="J24" s="165" t="str">
        <f t="shared" si="2"/>
        <v/>
      </c>
    </row>
    <row r="25" spans="1:10" x14ac:dyDescent="0.25">
      <c r="A25" s="77"/>
      <c r="B25" s="78"/>
      <c r="C25" s="78"/>
      <c r="D25" s="79"/>
      <c r="E25" s="163" t="str">
        <f t="shared" si="0"/>
        <v/>
      </c>
      <c r="F25" s="78"/>
      <c r="G25" s="80"/>
      <c r="H25" s="165" t="str">
        <f t="shared" si="1"/>
        <v/>
      </c>
      <c r="I25" s="80"/>
      <c r="J25" s="165" t="str">
        <f t="shared" si="2"/>
        <v/>
      </c>
    </row>
    <row r="26" spans="1:10" x14ac:dyDescent="0.25">
      <c r="A26" s="77"/>
      <c r="B26" s="78"/>
      <c r="C26" s="78"/>
      <c r="D26" s="79"/>
      <c r="E26" s="163" t="str">
        <f t="shared" si="0"/>
        <v/>
      </c>
      <c r="F26" s="78"/>
      <c r="G26" s="80"/>
      <c r="H26" s="165" t="str">
        <f t="shared" si="1"/>
        <v/>
      </c>
      <c r="I26" s="80"/>
      <c r="J26" s="165" t="str">
        <f t="shared" si="2"/>
        <v/>
      </c>
    </row>
    <row r="27" spans="1:10" x14ac:dyDescent="0.25">
      <c r="A27" s="77"/>
      <c r="B27" s="78"/>
      <c r="C27" s="78"/>
      <c r="D27" s="79"/>
      <c r="E27" s="163" t="str">
        <f t="shared" si="0"/>
        <v/>
      </c>
      <c r="F27" s="78"/>
      <c r="G27" s="80"/>
      <c r="H27" s="165" t="str">
        <f t="shared" si="1"/>
        <v/>
      </c>
      <c r="I27" s="80"/>
      <c r="J27" s="165" t="str">
        <f t="shared" si="2"/>
        <v/>
      </c>
    </row>
    <row r="28" spans="1:10" ht="13.8" thickBot="1" x14ac:dyDescent="0.3">
      <c r="A28" s="77"/>
      <c r="B28" s="78"/>
      <c r="C28" s="78"/>
      <c r="D28" s="79"/>
      <c r="E28" s="163" t="str">
        <f t="shared" si="0"/>
        <v/>
      </c>
      <c r="F28" s="78"/>
      <c r="G28" s="80"/>
      <c r="H28" s="166" t="str">
        <f t="shared" si="1"/>
        <v/>
      </c>
      <c r="I28" s="80"/>
      <c r="J28" s="166" t="str">
        <f t="shared" si="2"/>
        <v/>
      </c>
    </row>
    <row r="29" spans="1:10" x14ac:dyDescent="0.25">
      <c r="A29" s="81" t="s">
        <v>42</v>
      </c>
      <c r="B29" s="82"/>
      <c r="C29" s="82"/>
      <c r="D29" s="83"/>
      <c r="E29" s="84" t="str">
        <f>IF(D29=0,"",IF(C29=0,"",(D29-C29)/C29))</f>
        <v/>
      </c>
      <c r="F29" s="82"/>
      <c r="G29" s="83"/>
      <c r="H29" s="86">
        <f>SUM(H12:H28)</f>
        <v>0</v>
      </c>
      <c r="I29" s="83"/>
      <c r="J29" s="86">
        <f>SUM(J12:J28)</f>
        <v>0</v>
      </c>
    </row>
    <row r="30" spans="1:10" x14ac:dyDescent="0.25">
      <c r="A30" s="87"/>
      <c r="B30" s="88"/>
      <c r="C30" s="88"/>
      <c r="D30" s="89"/>
      <c r="E30" s="90"/>
      <c r="F30" s="88"/>
      <c r="G30" s="89"/>
      <c r="H30" s="91"/>
      <c r="I30" s="89"/>
      <c r="J30" s="91"/>
    </row>
    <row r="31" spans="1:10" x14ac:dyDescent="0.25">
      <c r="A31" s="39"/>
      <c r="B31" s="39"/>
      <c r="C31" s="39"/>
      <c r="D31" s="39"/>
      <c r="E31" s="8"/>
      <c r="F31" s="39"/>
      <c r="G31" s="39"/>
      <c r="H31" s="39"/>
      <c r="I31" s="39"/>
      <c r="J31" s="39"/>
    </row>
    <row r="32" spans="1:10" s="7" customFormat="1" ht="11.4" x14ac:dyDescent="0.2">
      <c r="A32" s="7" t="s">
        <v>188</v>
      </c>
    </row>
    <row r="33" spans="1:10" s="7" customFormat="1" ht="11.4" x14ac:dyDescent="0.2"/>
    <row r="34" spans="1:10" x14ac:dyDescent="0.25">
      <c r="A34" s="150" t="s">
        <v>175</v>
      </c>
      <c r="B34" s="39"/>
      <c r="C34" s="39"/>
      <c r="D34" s="39"/>
      <c r="E34" s="8"/>
      <c r="F34" s="39"/>
      <c r="G34" s="39"/>
      <c r="H34" s="39"/>
      <c r="I34" s="39"/>
      <c r="J34" s="39"/>
    </row>
    <row r="35" spans="1:10" s="7" customFormat="1" ht="12.75" customHeight="1" x14ac:dyDescent="0.2">
      <c r="A35" s="150" t="s">
        <v>151</v>
      </c>
      <c r="F35" s="14"/>
      <c r="H35" s="37"/>
      <c r="I35" s="37"/>
      <c r="J35" s="37"/>
    </row>
    <row r="36" spans="1:10" x14ac:dyDescent="0.25">
      <c r="A36" s="150" t="s">
        <v>157</v>
      </c>
      <c r="B36" s="39"/>
      <c r="C36" s="39"/>
      <c r="D36" s="39"/>
      <c r="E36" s="8"/>
      <c r="F36" s="39"/>
      <c r="G36" s="39"/>
      <c r="H36" s="39"/>
      <c r="I36" s="39"/>
      <c r="J36" s="39"/>
    </row>
    <row r="37" spans="1:10" x14ac:dyDescent="0.25">
      <c r="A37" s="7"/>
      <c r="B37" s="39"/>
      <c r="C37" s="39"/>
      <c r="D37" s="39"/>
      <c r="E37" s="8"/>
      <c r="F37" s="39"/>
      <c r="G37" s="39"/>
      <c r="H37" s="39"/>
      <c r="I37" s="39"/>
      <c r="J37" s="39"/>
    </row>
    <row r="38" spans="1:10" x14ac:dyDescent="0.25">
      <c r="A38" s="150" t="s">
        <v>153</v>
      </c>
    </row>
    <row r="39" spans="1:10" x14ac:dyDescent="0.25">
      <c r="A39" s="150" t="s">
        <v>154</v>
      </c>
    </row>
  </sheetData>
  <mergeCells count="3">
    <mergeCell ref="A1:J1"/>
    <mergeCell ref="A2:J2"/>
    <mergeCell ref="A3:J3"/>
  </mergeCells>
  <phoneticPr fontId="2" type="noConversion"/>
  <pageMargins left="0.5" right="0.5" top="0.5" bottom="0.5" header="0.5" footer="0.5"/>
  <pageSetup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opLeftCell="A10" workbookViewId="0">
      <selection activeCell="B33" sqref="B33"/>
    </sheetView>
  </sheetViews>
  <sheetFormatPr defaultColWidth="9.109375" defaultRowHeight="13.2" x14ac:dyDescent="0.25"/>
  <cols>
    <col min="1" max="1" width="34.6640625" style="13" customWidth="1"/>
    <col min="2" max="2" width="12.6640625" style="13" bestFit="1" customWidth="1"/>
    <col min="3" max="3" width="12.5546875" style="13" bestFit="1" customWidth="1"/>
    <col min="4" max="4" width="14.33203125" style="13" bestFit="1" customWidth="1"/>
    <col min="5" max="5" width="15.33203125" style="13" bestFit="1" customWidth="1"/>
    <col min="6" max="6" width="2.33203125" style="13" customWidth="1"/>
    <col min="7" max="7" width="9" style="13" bestFit="1" customWidth="1"/>
    <col min="8" max="8" width="15.44140625" style="13" customWidth="1"/>
    <col min="9" max="9" width="2.33203125" style="13" customWidth="1"/>
    <col min="10" max="10" width="15.44140625" style="13" customWidth="1"/>
    <col min="11" max="16384" width="9.109375" style="13"/>
  </cols>
  <sheetData>
    <row r="1" spans="1:10" s="49" customFormat="1" ht="14.25" customHeight="1" x14ac:dyDescent="0.25">
      <c r="A1" s="210" t="s">
        <v>112</v>
      </c>
      <c r="B1" s="210"/>
      <c r="C1" s="210"/>
      <c r="D1" s="210"/>
      <c r="E1" s="210"/>
      <c r="F1" s="210"/>
      <c r="G1" s="210"/>
      <c r="H1" s="210"/>
      <c r="I1" s="210"/>
      <c r="J1" s="210"/>
    </row>
    <row r="2" spans="1:10" s="49" customFormat="1" ht="14.25" customHeight="1" x14ac:dyDescent="0.25">
      <c r="A2" s="211" t="s">
        <v>113</v>
      </c>
      <c r="B2" s="211"/>
      <c r="C2" s="211"/>
      <c r="D2" s="211"/>
      <c r="E2" s="211"/>
      <c r="F2" s="211"/>
      <c r="G2" s="211"/>
      <c r="H2" s="211"/>
      <c r="I2" s="211"/>
      <c r="J2" s="211"/>
    </row>
    <row r="3" spans="1:10" s="49" customFormat="1" ht="14.25" customHeight="1" x14ac:dyDescent="0.25">
      <c r="A3" s="210" t="s">
        <v>179</v>
      </c>
      <c r="B3" s="210"/>
      <c r="C3" s="210"/>
      <c r="D3" s="210"/>
      <c r="E3" s="210"/>
      <c r="F3" s="210"/>
      <c r="G3" s="210"/>
      <c r="H3" s="210"/>
      <c r="I3" s="210"/>
      <c r="J3" s="210"/>
    </row>
    <row r="4" spans="1:10" s="7" customFormat="1" ht="11.4" x14ac:dyDescent="0.2">
      <c r="A4" s="10"/>
      <c r="B4" s="10"/>
      <c r="C4" s="10"/>
      <c r="D4" s="10"/>
      <c r="E4" s="10"/>
      <c r="F4" s="10"/>
      <c r="G4" s="10"/>
      <c r="H4" s="10"/>
      <c r="I4" s="10"/>
      <c r="J4" s="10"/>
    </row>
    <row r="5" spans="1:10" s="7" customFormat="1" ht="15" customHeight="1" x14ac:dyDescent="0.25">
      <c r="A5" s="11" t="s">
        <v>107</v>
      </c>
      <c r="B5" s="10"/>
      <c r="C5" s="10"/>
      <c r="D5" s="13"/>
      <c r="E5" s="10"/>
      <c r="F5" s="10"/>
      <c r="G5" s="10"/>
      <c r="H5" s="10"/>
      <c r="I5" s="10"/>
      <c r="J5" s="10"/>
    </row>
    <row r="6" spans="1:10" s="7" customFormat="1" ht="15" customHeight="1" x14ac:dyDescent="0.2"/>
    <row r="7" spans="1:10" s="7" customFormat="1" ht="15" customHeight="1" x14ac:dyDescent="0.25">
      <c r="A7" s="7" t="s">
        <v>2</v>
      </c>
      <c r="C7" s="14" t="s">
        <v>115</v>
      </c>
      <c r="J7" s="13"/>
    </row>
    <row r="8" spans="1:10" s="7" customFormat="1" ht="15" customHeight="1" x14ac:dyDescent="0.2">
      <c r="A8" s="7" t="s">
        <v>3</v>
      </c>
      <c r="F8" s="15"/>
      <c r="G8" s="15"/>
      <c r="H8" s="15"/>
      <c r="J8" s="110"/>
    </row>
    <row r="9" spans="1:10" s="7" customFormat="1" ht="15" customHeight="1" x14ac:dyDescent="0.2">
      <c r="F9" s="15"/>
      <c r="G9" s="15"/>
      <c r="H9" s="15"/>
      <c r="J9" s="110"/>
    </row>
    <row r="10" spans="1:10" s="7" customFormat="1" ht="12" x14ac:dyDescent="0.25">
      <c r="A10" s="117" t="s">
        <v>43</v>
      </c>
      <c r="B10" s="117" t="s">
        <v>44</v>
      </c>
      <c r="C10" s="117" t="s">
        <v>45</v>
      </c>
      <c r="D10" s="117" t="s">
        <v>46</v>
      </c>
      <c r="E10" s="117" t="s">
        <v>47</v>
      </c>
      <c r="F10" s="118"/>
      <c r="G10" s="119" t="s">
        <v>48</v>
      </c>
      <c r="H10" s="119" t="s">
        <v>49</v>
      </c>
      <c r="J10" s="119" t="s">
        <v>50</v>
      </c>
    </row>
    <row r="11" spans="1:10" s="7" customFormat="1" ht="82.5" customHeight="1" thickBot="1" x14ac:dyDescent="0.25">
      <c r="A11" s="120" t="s">
        <v>51</v>
      </c>
      <c r="B11" s="120" t="s">
        <v>52</v>
      </c>
      <c r="C11" s="120" t="s">
        <v>53</v>
      </c>
      <c r="D11" s="120" t="s">
        <v>131</v>
      </c>
      <c r="E11" s="121" t="s">
        <v>130</v>
      </c>
      <c r="F11" s="130"/>
      <c r="G11" s="120" t="s">
        <v>201</v>
      </c>
      <c r="H11" s="121" t="s">
        <v>171</v>
      </c>
      <c r="I11" s="37"/>
      <c r="J11" s="121" t="s">
        <v>170</v>
      </c>
    </row>
    <row r="12" spans="1:10" s="7" customFormat="1" ht="11.4" x14ac:dyDescent="0.2">
      <c r="A12" s="29"/>
      <c r="B12" s="122"/>
      <c r="C12" s="123" t="str">
        <f>IF(B12=0,"",B12*0.03)</f>
        <v/>
      </c>
      <c r="D12" s="125"/>
      <c r="E12" s="124" t="str">
        <f t="shared" ref="E12:E23" si="0">IF(B12=0,"",IF(D12=0,"",D12*(B12+C12)))</f>
        <v/>
      </c>
      <c r="F12" s="37"/>
      <c r="G12" s="131"/>
      <c r="H12" s="124" t="str">
        <f t="shared" ref="H12:H23" si="1">IF(E12=0,"",IF(G12=0,"",E12*G12))</f>
        <v/>
      </c>
      <c r="I12" s="37"/>
      <c r="J12" s="133" t="str">
        <f t="shared" ref="J12:J23" si="2">IF(B12=0,"",IF(G12=0,"",E12+H12))</f>
        <v/>
      </c>
    </row>
    <row r="13" spans="1:10" s="7" customFormat="1" ht="11.4" x14ac:dyDescent="0.2">
      <c r="A13" s="29"/>
      <c r="B13" s="122"/>
      <c r="C13" s="123" t="str">
        <f t="shared" ref="C13:C23" si="3">IF(B13=0,"",B13*0.03)</f>
        <v/>
      </c>
      <c r="D13" s="125"/>
      <c r="E13" s="124" t="str">
        <f t="shared" si="0"/>
        <v/>
      </c>
      <c r="F13" s="37"/>
      <c r="G13" s="131"/>
      <c r="H13" s="124" t="str">
        <f t="shared" si="1"/>
        <v/>
      </c>
      <c r="I13" s="37"/>
      <c r="J13" s="133" t="str">
        <f t="shared" si="2"/>
        <v/>
      </c>
    </row>
    <row r="14" spans="1:10" s="7" customFormat="1" ht="11.4" x14ac:dyDescent="0.2">
      <c r="A14" s="29"/>
      <c r="B14" s="122"/>
      <c r="C14" s="123" t="str">
        <f t="shared" si="3"/>
        <v/>
      </c>
      <c r="D14" s="125"/>
      <c r="E14" s="124" t="str">
        <f t="shared" si="0"/>
        <v/>
      </c>
      <c r="F14" s="37"/>
      <c r="G14" s="131"/>
      <c r="H14" s="124" t="str">
        <f t="shared" si="1"/>
        <v/>
      </c>
      <c r="I14" s="37"/>
      <c r="J14" s="133" t="str">
        <f t="shared" si="2"/>
        <v/>
      </c>
    </row>
    <row r="15" spans="1:10" s="7" customFormat="1" ht="11.4" x14ac:dyDescent="0.2">
      <c r="A15" s="29"/>
      <c r="B15" s="122"/>
      <c r="C15" s="123" t="str">
        <f t="shared" si="3"/>
        <v/>
      </c>
      <c r="D15" s="125"/>
      <c r="E15" s="124" t="str">
        <f t="shared" si="0"/>
        <v/>
      </c>
      <c r="F15" s="37"/>
      <c r="G15" s="131"/>
      <c r="H15" s="124" t="str">
        <f t="shared" si="1"/>
        <v/>
      </c>
      <c r="I15" s="37"/>
      <c r="J15" s="133" t="str">
        <f t="shared" si="2"/>
        <v/>
      </c>
    </row>
    <row r="16" spans="1:10" s="7" customFormat="1" ht="11.4" x14ac:dyDescent="0.2">
      <c r="A16" s="29"/>
      <c r="B16" s="122"/>
      <c r="C16" s="123" t="str">
        <f t="shared" si="3"/>
        <v/>
      </c>
      <c r="D16" s="125"/>
      <c r="E16" s="124" t="str">
        <f t="shared" si="0"/>
        <v/>
      </c>
      <c r="F16" s="37"/>
      <c r="G16" s="131"/>
      <c r="H16" s="124" t="str">
        <f t="shared" si="1"/>
        <v/>
      </c>
      <c r="I16" s="37"/>
      <c r="J16" s="133" t="str">
        <f t="shared" si="2"/>
        <v/>
      </c>
    </row>
    <row r="17" spans="1:11" s="7" customFormat="1" ht="11.4" x14ac:dyDescent="0.2">
      <c r="A17" s="29"/>
      <c r="B17" s="122"/>
      <c r="C17" s="123" t="str">
        <f t="shared" si="3"/>
        <v/>
      </c>
      <c r="D17" s="125"/>
      <c r="E17" s="124" t="str">
        <f t="shared" si="0"/>
        <v/>
      </c>
      <c r="F17" s="37"/>
      <c r="G17" s="131"/>
      <c r="H17" s="124" t="str">
        <f t="shared" si="1"/>
        <v/>
      </c>
      <c r="I17" s="37"/>
      <c r="J17" s="133" t="str">
        <f t="shared" si="2"/>
        <v/>
      </c>
    </row>
    <row r="18" spans="1:11" s="7" customFormat="1" ht="11.4" x14ac:dyDescent="0.2">
      <c r="A18" s="29"/>
      <c r="B18" s="122"/>
      <c r="C18" s="123" t="str">
        <f t="shared" si="3"/>
        <v/>
      </c>
      <c r="D18" s="125"/>
      <c r="E18" s="124" t="str">
        <f t="shared" si="0"/>
        <v/>
      </c>
      <c r="F18" s="37"/>
      <c r="G18" s="131"/>
      <c r="H18" s="124" t="str">
        <f t="shared" si="1"/>
        <v/>
      </c>
      <c r="I18" s="37"/>
      <c r="J18" s="133" t="str">
        <f t="shared" si="2"/>
        <v/>
      </c>
    </row>
    <row r="19" spans="1:11" s="7" customFormat="1" ht="11.4" x14ac:dyDescent="0.2">
      <c r="A19" s="29"/>
      <c r="B19" s="122"/>
      <c r="C19" s="123" t="str">
        <f t="shared" si="3"/>
        <v/>
      </c>
      <c r="D19" s="125"/>
      <c r="E19" s="124" t="str">
        <f t="shared" si="0"/>
        <v/>
      </c>
      <c r="F19" s="37"/>
      <c r="G19" s="131"/>
      <c r="H19" s="124" t="str">
        <f t="shared" si="1"/>
        <v/>
      </c>
      <c r="I19" s="37"/>
      <c r="J19" s="133" t="str">
        <f t="shared" si="2"/>
        <v/>
      </c>
    </row>
    <row r="20" spans="1:11" s="7" customFormat="1" ht="11.4" x14ac:dyDescent="0.2">
      <c r="A20" s="29"/>
      <c r="B20" s="122"/>
      <c r="C20" s="123" t="str">
        <f t="shared" si="3"/>
        <v/>
      </c>
      <c r="D20" s="125"/>
      <c r="E20" s="124" t="str">
        <f t="shared" si="0"/>
        <v/>
      </c>
      <c r="F20" s="37"/>
      <c r="G20" s="131"/>
      <c r="H20" s="124" t="str">
        <f t="shared" si="1"/>
        <v/>
      </c>
      <c r="I20" s="37"/>
      <c r="J20" s="133" t="str">
        <f t="shared" si="2"/>
        <v/>
      </c>
    </row>
    <row r="21" spans="1:11" s="7" customFormat="1" ht="11.4" x14ac:dyDescent="0.2">
      <c r="A21" s="29"/>
      <c r="B21" s="122"/>
      <c r="C21" s="123" t="str">
        <f t="shared" si="3"/>
        <v/>
      </c>
      <c r="D21" s="125"/>
      <c r="E21" s="124" t="str">
        <f t="shared" si="0"/>
        <v/>
      </c>
      <c r="F21" s="37"/>
      <c r="G21" s="131"/>
      <c r="H21" s="124" t="str">
        <f t="shared" si="1"/>
        <v/>
      </c>
      <c r="I21" s="37"/>
      <c r="J21" s="133" t="str">
        <f t="shared" si="2"/>
        <v/>
      </c>
    </row>
    <row r="22" spans="1:11" s="7" customFormat="1" ht="11.4" x14ac:dyDescent="0.2">
      <c r="A22" s="29"/>
      <c r="B22" s="122"/>
      <c r="C22" s="123" t="str">
        <f t="shared" si="3"/>
        <v/>
      </c>
      <c r="D22" s="125"/>
      <c r="E22" s="124" t="str">
        <f t="shared" si="0"/>
        <v/>
      </c>
      <c r="F22" s="37"/>
      <c r="G22" s="131"/>
      <c r="H22" s="124" t="str">
        <f t="shared" si="1"/>
        <v/>
      </c>
      <c r="I22" s="37"/>
      <c r="J22" s="133" t="str">
        <f t="shared" si="2"/>
        <v/>
      </c>
    </row>
    <row r="23" spans="1:11" s="7" customFormat="1" ht="12" thickBot="1" x14ac:dyDescent="0.25">
      <c r="A23" s="29"/>
      <c r="B23" s="122"/>
      <c r="C23" s="135" t="str">
        <f t="shared" si="3"/>
        <v/>
      </c>
      <c r="D23" s="125"/>
      <c r="E23" s="136" t="str">
        <f t="shared" si="0"/>
        <v/>
      </c>
      <c r="F23" s="37"/>
      <c r="G23" s="131"/>
      <c r="H23" s="136" t="str">
        <f t="shared" si="1"/>
        <v/>
      </c>
      <c r="I23" s="37"/>
      <c r="J23" s="137" t="str">
        <f t="shared" si="2"/>
        <v/>
      </c>
    </row>
    <row r="24" spans="1:11" s="9" customFormat="1" ht="12" x14ac:dyDescent="0.25">
      <c r="A24" s="138" t="s">
        <v>133</v>
      </c>
      <c r="B24" s="126"/>
      <c r="C24" s="127">
        <f>SUM(C12:C23)</f>
        <v>0</v>
      </c>
      <c r="D24" s="128"/>
      <c r="E24" s="129">
        <f>SUM(E12:E23)</f>
        <v>0</v>
      </c>
      <c r="F24" s="52"/>
      <c r="G24" s="132"/>
      <c r="H24" s="129">
        <f>SUM(H12:H23)</f>
        <v>0</v>
      </c>
      <c r="I24" s="52"/>
      <c r="J24" s="134">
        <f>SUM(J12:J23)</f>
        <v>0</v>
      </c>
    </row>
    <row r="25" spans="1:11" s="7" customFormat="1" ht="12" x14ac:dyDescent="0.25">
      <c r="A25" s="53"/>
      <c r="B25" s="116"/>
      <c r="C25" s="116"/>
      <c r="D25" s="116"/>
      <c r="E25" s="116"/>
      <c r="F25" s="116"/>
      <c r="G25" s="116"/>
      <c r="H25" s="116"/>
      <c r="I25" s="116"/>
      <c r="J25" s="116"/>
    </row>
    <row r="26" spans="1:11" s="7" customFormat="1" ht="11.4" x14ac:dyDescent="0.2">
      <c r="A26" s="7" t="s">
        <v>178</v>
      </c>
    </row>
    <row r="27" spans="1:11" s="7" customFormat="1" ht="12" x14ac:dyDescent="0.25">
      <c r="A27" s="53"/>
      <c r="B27" s="116"/>
      <c r="C27" s="116"/>
      <c r="D27" s="116"/>
      <c r="E27" s="116"/>
      <c r="F27" s="116"/>
      <c r="G27" s="116"/>
      <c r="H27" s="116"/>
      <c r="I27" s="116"/>
      <c r="J27" s="116"/>
      <c r="K27" s="116"/>
    </row>
    <row r="28" spans="1:11" s="202" customFormat="1" ht="13.5" customHeight="1" x14ac:dyDescent="0.2">
      <c r="A28" s="213" t="s">
        <v>190</v>
      </c>
      <c r="B28" s="213"/>
      <c r="C28" s="213"/>
      <c r="D28" s="213"/>
      <c r="E28" s="213"/>
      <c r="F28" s="213"/>
      <c r="G28" s="213"/>
      <c r="H28" s="213"/>
      <c r="I28" s="213"/>
      <c r="J28" s="213"/>
      <c r="K28" s="213"/>
    </row>
    <row r="29" spans="1:11" s="202" customFormat="1" ht="26.25" customHeight="1" x14ac:dyDescent="0.2">
      <c r="A29" s="215" t="s">
        <v>202</v>
      </c>
      <c r="B29" s="215"/>
      <c r="C29" s="215"/>
      <c r="D29" s="215"/>
      <c r="E29" s="215"/>
      <c r="F29" s="215"/>
      <c r="G29" s="215"/>
      <c r="H29" s="215"/>
      <c r="I29" s="215"/>
      <c r="J29" s="215"/>
      <c r="K29" s="203"/>
    </row>
    <row r="30" spans="1:11" x14ac:dyDescent="0.25">
      <c r="A30" s="209"/>
      <c r="B30" s="209"/>
      <c r="C30" s="209"/>
      <c r="D30" s="209"/>
      <c r="E30" s="209"/>
      <c r="F30" s="209"/>
      <c r="G30" s="209"/>
      <c r="H30" s="209"/>
      <c r="I30" s="209"/>
      <c r="J30" s="209"/>
      <c r="K30" s="209"/>
    </row>
  </sheetData>
  <mergeCells count="6">
    <mergeCell ref="A30:K30"/>
    <mergeCell ref="A1:J1"/>
    <mergeCell ref="A2:J2"/>
    <mergeCell ref="A3:J3"/>
    <mergeCell ref="A29:J29"/>
    <mergeCell ref="A28:K28"/>
  </mergeCells>
  <pageMargins left="0.7" right="0.7" top="0.75" bottom="0.75" header="0.3" footer="0.3"/>
  <pageSetup scale="8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opLeftCell="A13" workbookViewId="0">
      <selection activeCell="K16" sqref="K16"/>
    </sheetView>
  </sheetViews>
  <sheetFormatPr defaultColWidth="9.109375" defaultRowHeight="13.2" x14ac:dyDescent="0.25"/>
  <cols>
    <col min="1" max="1" width="26.33203125" style="13" customWidth="1"/>
    <col min="2" max="2" width="14.109375" style="13" customWidth="1"/>
    <col min="3" max="3" width="10.5546875" style="13" customWidth="1"/>
    <col min="4" max="4" width="13.88671875" style="13" customWidth="1"/>
    <col min="5" max="5" width="15.44140625" style="13" customWidth="1"/>
    <col min="6" max="6" width="10.33203125" style="13" customWidth="1"/>
    <col min="7" max="7" width="14.109375" style="13" customWidth="1"/>
    <col min="8" max="8" width="12.6640625" style="13" customWidth="1"/>
    <col min="9" max="9" width="12.5546875" style="13" customWidth="1"/>
    <col min="10" max="16384" width="9.109375" style="13"/>
  </cols>
  <sheetData>
    <row r="1" spans="1:9" s="49" customFormat="1" ht="14.25" customHeight="1" x14ac:dyDescent="0.25">
      <c r="A1" s="210" t="s">
        <v>117</v>
      </c>
      <c r="B1" s="210"/>
      <c r="C1" s="210"/>
      <c r="D1" s="210"/>
      <c r="E1" s="210"/>
      <c r="F1" s="210"/>
      <c r="G1" s="210"/>
      <c r="H1" s="210"/>
      <c r="I1" s="210"/>
    </row>
    <row r="2" spans="1:9" s="49" customFormat="1" ht="14.25" customHeight="1" x14ac:dyDescent="0.25">
      <c r="A2" s="211" t="s">
        <v>158</v>
      </c>
      <c r="B2" s="211"/>
      <c r="C2" s="211"/>
      <c r="D2" s="211"/>
      <c r="E2" s="211"/>
      <c r="F2" s="211"/>
      <c r="G2" s="211"/>
      <c r="H2" s="211"/>
      <c r="I2" s="211"/>
    </row>
    <row r="3" spans="1:9" s="49" customFormat="1" ht="14.25" customHeight="1" x14ac:dyDescent="0.25">
      <c r="A3" s="210" t="s">
        <v>179</v>
      </c>
      <c r="B3" s="210"/>
      <c r="C3" s="210"/>
      <c r="D3" s="210"/>
      <c r="E3" s="210"/>
      <c r="F3" s="210"/>
      <c r="G3" s="210"/>
      <c r="H3" s="210"/>
      <c r="I3" s="210"/>
    </row>
    <row r="4" spans="1:9" s="7" customFormat="1" ht="11.4" x14ac:dyDescent="0.2">
      <c r="A4" s="10"/>
      <c r="B4" s="10"/>
      <c r="C4" s="10"/>
      <c r="D4" s="10"/>
      <c r="E4" s="10"/>
      <c r="F4" s="10"/>
      <c r="G4" s="10"/>
      <c r="H4" s="10"/>
    </row>
    <row r="5" spans="1:9" s="7" customFormat="1" ht="15" customHeight="1" x14ac:dyDescent="0.25">
      <c r="A5" s="11" t="s">
        <v>107</v>
      </c>
      <c r="B5" s="10"/>
      <c r="C5" s="10"/>
      <c r="D5" s="13"/>
      <c r="E5" s="10"/>
      <c r="F5" s="10"/>
      <c r="G5" s="10"/>
      <c r="H5" s="10"/>
    </row>
    <row r="6" spans="1:9" s="7" customFormat="1" ht="15" customHeight="1" x14ac:dyDescent="0.2"/>
    <row r="7" spans="1:9" s="7" customFormat="1" ht="15" customHeight="1" x14ac:dyDescent="0.25">
      <c r="A7" s="7" t="s">
        <v>2</v>
      </c>
      <c r="C7" s="14" t="s">
        <v>115</v>
      </c>
      <c r="H7" s="13"/>
    </row>
    <row r="8" spans="1:9" s="7" customFormat="1" ht="15" customHeight="1" x14ac:dyDescent="0.2">
      <c r="A8" s="7" t="s">
        <v>3</v>
      </c>
      <c r="F8" s="15"/>
      <c r="H8" s="110"/>
    </row>
    <row r="9" spans="1:9" s="7" customFormat="1" ht="15" customHeight="1" x14ac:dyDescent="0.2">
      <c r="F9" s="15"/>
      <c r="H9" s="110"/>
      <c r="I9" s="110" t="s">
        <v>32</v>
      </c>
    </row>
    <row r="10" spans="1:9" s="7" customFormat="1" ht="12" x14ac:dyDescent="0.25">
      <c r="A10" s="117" t="s">
        <v>43</v>
      </c>
      <c r="B10" s="117" t="s">
        <v>44</v>
      </c>
      <c r="C10" s="117" t="s">
        <v>45</v>
      </c>
      <c r="D10" s="117" t="s">
        <v>46</v>
      </c>
      <c r="E10" s="117" t="s">
        <v>47</v>
      </c>
      <c r="F10" s="119" t="s">
        <v>48</v>
      </c>
      <c r="G10" s="119" t="s">
        <v>49</v>
      </c>
      <c r="H10" s="119" t="s">
        <v>50</v>
      </c>
      <c r="I10" s="119" t="s">
        <v>137</v>
      </c>
    </row>
    <row r="11" spans="1:9" s="7" customFormat="1" ht="82.5" customHeight="1" thickBot="1" x14ac:dyDescent="0.3">
      <c r="A11" s="120" t="s">
        <v>159</v>
      </c>
      <c r="B11" s="120" t="s">
        <v>52</v>
      </c>
      <c r="C11" s="120" t="s">
        <v>53</v>
      </c>
      <c r="D11" s="120" t="s">
        <v>131</v>
      </c>
      <c r="E11" s="121" t="s">
        <v>130</v>
      </c>
      <c r="F11" s="120" t="s">
        <v>54</v>
      </c>
      <c r="G11" s="121" t="s">
        <v>132</v>
      </c>
      <c r="H11" s="121" t="s">
        <v>160</v>
      </c>
      <c r="I11" s="121" t="s">
        <v>161</v>
      </c>
    </row>
    <row r="12" spans="1:9" s="7" customFormat="1" ht="11.4" x14ac:dyDescent="0.2">
      <c r="A12" s="29"/>
      <c r="B12" s="122"/>
      <c r="C12" s="123"/>
      <c r="D12" s="125"/>
      <c r="E12" s="123" t="str">
        <f>IF(B12=0,"",IF(D12=0,"",D12*(B12+C12)))</f>
        <v/>
      </c>
      <c r="F12" s="125"/>
      <c r="G12" s="123" t="str">
        <f t="shared" ref="G12:G23" si="0">IF(E12=0,"",IF(F12=0,"",E12*F12))</f>
        <v/>
      </c>
      <c r="H12" s="123"/>
      <c r="I12" s="124">
        <f>IF(B12+F12=0,H12,E12+G12+H12)</f>
        <v>0</v>
      </c>
    </row>
    <row r="13" spans="1:9" s="7" customFormat="1" ht="11.4" x14ac:dyDescent="0.2">
      <c r="A13" s="29"/>
      <c r="B13" s="122"/>
      <c r="C13" s="123"/>
      <c r="D13" s="125"/>
      <c r="E13" s="123" t="str">
        <f t="shared" ref="E13:E23" si="1">IF(B13=0,"",IF(D13=0,"",D13*(B13+C13)))</f>
        <v/>
      </c>
      <c r="F13" s="125"/>
      <c r="G13" s="123" t="str">
        <f t="shared" si="0"/>
        <v/>
      </c>
      <c r="H13" s="123"/>
      <c r="I13" s="124">
        <f t="shared" ref="I13:I23" si="2">IF(B13+F13=0,H13,E13+G13+H13)</f>
        <v>0</v>
      </c>
    </row>
    <row r="14" spans="1:9" s="7" customFormat="1" ht="11.4" x14ac:dyDescent="0.2">
      <c r="A14" s="29"/>
      <c r="B14" s="122"/>
      <c r="C14" s="123"/>
      <c r="D14" s="125"/>
      <c r="E14" s="123" t="str">
        <f t="shared" si="1"/>
        <v/>
      </c>
      <c r="F14" s="125"/>
      <c r="G14" s="123" t="str">
        <f t="shared" si="0"/>
        <v/>
      </c>
      <c r="H14" s="123"/>
      <c r="I14" s="124">
        <f t="shared" si="2"/>
        <v>0</v>
      </c>
    </row>
    <row r="15" spans="1:9" s="7" customFormat="1" ht="11.4" x14ac:dyDescent="0.2">
      <c r="A15" s="29"/>
      <c r="B15" s="122"/>
      <c r="C15" s="123"/>
      <c r="D15" s="125"/>
      <c r="E15" s="123" t="str">
        <f t="shared" si="1"/>
        <v/>
      </c>
      <c r="F15" s="125"/>
      <c r="G15" s="123" t="str">
        <f t="shared" si="0"/>
        <v/>
      </c>
      <c r="H15" s="123"/>
      <c r="I15" s="124">
        <f t="shared" si="2"/>
        <v>0</v>
      </c>
    </row>
    <row r="16" spans="1:9" s="7" customFormat="1" ht="11.4" x14ac:dyDescent="0.2">
      <c r="A16" s="29"/>
      <c r="B16" s="122"/>
      <c r="C16" s="123"/>
      <c r="D16" s="125"/>
      <c r="E16" s="123" t="str">
        <f t="shared" si="1"/>
        <v/>
      </c>
      <c r="F16" s="125"/>
      <c r="G16" s="123" t="str">
        <f t="shared" si="0"/>
        <v/>
      </c>
      <c r="H16" s="123"/>
      <c r="I16" s="124">
        <f t="shared" si="2"/>
        <v>0</v>
      </c>
    </row>
    <row r="17" spans="1:11" s="7" customFormat="1" ht="11.4" x14ac:dyDescent="0.2">
      <c r="A17" s="29"/>
      <c r="B17" s="122"/>
      <c r="C17" s="123"/>
      <c r="D17" s="125"/>
      <c r="E17" s="123" t="str">
        <f t="shared" si="1"/>
        <v/>
      </c>
      <c r="F17" s="125"/>
      <c r="G17" s="123" t="str">
        <f t="shared" si="0"/>
        <v/>
      </c>
      <c r="H17" s="123"/>
      <c r="I17" s="124">
        <f t="shared" si="2"/>
        <v>0</v>
      </c>
    </row>
    <row r="18" spans="1:11" s="7" customFormat="1" ht="11.4" x14ac:dyDescent="0.2">
      <c r="A18" s="29"/>
      <c r="B18" s="122"/>
      <c r="C18" s="123"/>
      <c r="D18" s="125"/>
      <c r="E18" s="123" t="str">
        <f t="shared" si="1"/>
        <v/>
      </c>
      <c r="F18" s="125"/>
      <c r="G18" s="123" t="str">
        <f t="shared" si="0"/>
        <v/>
      </c>
      <c r="H18" s="123"/>
      <c r="I18" s="124">
        <f t="shared" si="2"/>
        <v>0</v>
      </c>
    </row>
    <row r="19" spans="1:11" s="7" customFormat="1" ht="11.4" x14ac:dyDescent="0.2">
      <c r="A19" s="29"/>
      <c r="B19" s="122"/>
      <c r="C19" s="123"/>
      <c r="D19" s="125"/>
      <c r="E19" s="123" t="str">
        <f t="shared" si="1"/>
        <v/>
      </c>
      <c r="F19" s="125"/>
      <c r="G19" s="123" t="str">
        <f t="shared" si="0"/>
        <v/>
      </c>
      <c r="H19" s="123"/>
      <c r="I19" s="124">
        <f t="shared" si="2"/>
        <v>0</v>
      </c>
    </row>
    <row r="20" spans="1:11" s="7" customFormat="1" ht="11.4" x14ac:dyDescent="0.2">
      <c r="A20" s="29"/>
      <c r="B20" s="122"/>
      <c r="C20" s="123"/>
      <c r="D20" s="125"/>
      <c r="E20" s="123" t="str">
        <f t="shared" si="1"/>
        <v/>
      </c>
      <c r="F20" s="125"/>
      <c r="G20" s="123" t="str">
        <f t="shared" si="0"/>
        <v/>
      </c>
      <c r="H20" s="123"/>
      <c r="I20" s="124">
        <f t="shared" si="2"/>
        <v>0</v>
      </c>
    </row>
    <row r="21" spans="1:11" s="7" customFormat="1" ht="11.4" x14ac:dyDescent="0.2">
      <c r="A21" s="29"/>
      <c r="B21" s="122"/>
      <c r="C21" s="123"/>
      <c r="D21" s="125"/>
      <c r="E21" s="123" t="str">
        <f t="shared" si="1"/>
        <v/>
      </c>
      <c r="F21" s="125"/>
      <c r="G21" s="123" t="str">
        <f t="shared" si="0"/>
        <v/>
      </c>
      <c r="H21" s="123"/>
      <c r="I21" s="124">
        <f t="shared" si="2"/>
        <v>0</v>
      </c>
    </row>
    <row r="22" spans="1:11" s="7" customFormat="1" ht="11.4" x14ac:dyDescent="0.2">
      <c r="A22" s="29"/>
      <c r="B22" s="122"/>
      <c r="C22" s="123"/>
      <c r="D22" s="125"/>
      <c r="E22" s="123" t="str">
        <f t="shared" si="1"/>
        <v/>
      </c>
      <c r="F22" s="125"/>
      <c r="G22" s="123" t="str">
        <f t="shared" si="0"/>
        <v/>
      </c>
      <c r="H22" s="123"/>
      <c r="I22" s="124">
        <f t="shared" si="2"/>
        <v>0</v>
      </c>
    </row>
    <row r="23" spans="1:11" s="7" customFormat="1" ht="12" thickBot="1" x14ac:dyDescent="0.25">
      <c r="A23" s="29"/>
      <c r="B23" s="122"/>
      <c r="C23" s="135"/>
      <c r="D23" s="125"/>
      <c r="E23" s="135" t="str">
        <f t="shared" si="1"/>
        <v/>
      </c>
      <c r="F23" s="125"/>
      <c r="G23" s="135" t="str">
        <f t="shared" si="0"/>
        <v/>
      </c>
      <c r="H23" s="135"/>
      <c r="I23" s="136">
        <f t="shared" si="2"/>
        <v>0</v>
      </c>
    </row>
    <row r="24" spans="1:11" s="9" customFormat="1" ht="12" x14ac:dyDescent="0.25">
      <c r="A24" s="138" t="s">
        <v>133</v>
      </c>
      <c r="B24" s="126"/>
      <c r="C24" s="127">
        <f>SUM(C12:C23)</f>
        <v>0</v>
      </c>
      <c r="D24" s="128"/>
      <c r="E24" s="129">
        <f>SUM(E12:E23)</f>
        <v>0</v>
      </c>
      <c r="F24" s="132"/>
      <c r="G24" s="127">
        <f>SUM(G12:G23)</f>
        <v>0</v>
      </c>
      <c r="H24" s="127">
        <f>SUM(H12:H23)</f>
        <v>0</v>
      </c>
      <c r="I24" s="129">
        <f>SUM(I12:I23)</f>
        <v>0</v>
      </c>
    </row>
    <row r="25" spans="1:11" s="7" customFormat="1" ht="12" x14ac:dyDescent="0.25">
      <c r="A25" s="53"/>
      <c r="B25" s="116"/>
      <c r="C25" s="116"/>
      <c r="D25" s="116"/>
      <c r="E25" s="116"/>
      <c r="F25" s="116"/>
      <c r="G25" s="116"/>
      <c r="H25" s="116"/>
      <c r="I25" s="116"/>
    </row>
    <row r="26" spans="1:11" s="7" customFormat="1" ht="11.4" x14ac:dyDescent="0.2">
      <c r="A26" s="7" t="s">
        <v>162</v>
      </c>
    </row>
    <row r="27" spans="1:11" s="7" customFormat="1" ht="12" x14ac:dyDescent="0.25">
      <c r="A27" s="53"/>
      <c r="B27" s="116"/>
      <c r="C27" s="116"/>
      <c r="D27" s="116"/>
      <c r="E27" s="116"/>
      <c r="F27" s="116"/>
      <c r="G27" s="116"/>
      <c r="H27" s="116"/>
      <c r="I27" s="116"/>
    </row>
    <row r="28" spans="1:11" s="7" customFormat="1" ht="25.5" customHeight="1" x14ac:dyDescent="0.2">
      <c r="A28" s="209" t="s">
        <v>164</v>
      </c>
      <c r="B28" s="209"/>
      <c r="C28" s="209"/>
      <c r="D28" s="209"/>
      <c r="E28" s="209"/>
      <c r="F28" s="209"/>
      <c r="G28" s="209"/>
      <c r="H28" s="209"/>
      <c r="I28" s="209"/>
    </row>
    <row r="29" spans="1:11" s="7" customFormat="1" ht="11.4" x14ac:dyDescent="0.2">
      <c r="A29" s="7" t="s">
        <v>163</v>
      </c>
    </row>
    <row r="30" spans="1:11" s="202" customFormat="1" ht="24.75" customHeight="1" x14ac:dyDescent="0.2">
      <c r="A30" s="213" t="s">
        <v>189</v>
      </c>
      <c r="B30" s="213"/>
      <c r="C30" s="213"/>
      <c r="D30" s="213"/>
      <c r="E30" s="213"/>
      <c r="F30" s="213"/>
      <c r="G30" s="213"/>
      <c r="H30" s="213"/>
      <c r="I30" s="213"/>
      <c r="J30" s="203"/>
      <c r="K30" s="203"/>
    </row>
    <row r="31" spans="1:11" s="202" customFormat="1" ht="25.5" customHeight="1" x14ac:dyDescent="0.2">
      <c r="A31" s="213" t="s">
        <v>191</v>
      </c>
      <c r="B31" s="213"/>
      <c r="C31" s="213"/>
      <c r="D31" s="213"/>
      <c r="E31" s="213"/>
      <c r="F31" s="213"/>
      <c r="G31" s="213"/>
      <c r="H31" s="213"/>
      <c r="I31" s="213"/>
      <c r="J31" s="203"/>
      <c r="K31" s="203"/>
    </row>
  </sheetData>
  <mergeCells count="6">
    <mergeCell ref="A30:I30"/>
    <mergeCell ref="A31:I31"/>
    <mergeCell ref="A1:I1"/>
    <mergeCell ref="A2:I2"/>
    <mergeCell ref="A3:I3"/>
    <mergeCell ref="A28:I28"/>
  </mergeCells>
  <phoneticPr fontId="2" type="noConversion"/>
  <pageMargins left="0.5" right="0.5" top="0.5" bottom="0.5"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topLeftCell="A13" workbookViewId="0">
      <selection activeCell="G8" sqref="G8"/>
    </sheetView>
  </sheetViews>
  <sheetFormatPr defaultColWidth="9.109375" defaultRowHeight="13.2" x14ac:dyDescent="0.25"/>
  <cols>
    <col min="1" max="1" width="27.5546875" style="13" customWidth="1"/>
    <col min="2" max="2" width="12.21875" style="13" customWidth="1"/>
    <col min="3" max="3" width="11.109375" style="13" customWidth="1"/>
    <col min="4" max="4" width="12.33203125" style="13" customWidth="1"/>
    <col min="5" max="12" width="12.6640625" style="13" customWidth="1"/>
    <col min="13" max="16384" width="9.109375" style="13"/>
  </cols>
  <sheetData>
    <row r="1" spans="1:12" s="49" customFormat="1" ht="14.25" customHeight="1" x14ac:dyDescent="0.25">
      <c r="A1" s="210" t="s">
        <v>118</v>
      </c>
      <c r="B1" s="210"/>
      <c r="C1" s="210"/>
      <c r="D1" s="210"/>
      <c r="E1" s="210"/>
      <c r="F1" s="210"/>
      <c r="G1" s="210"/>
      <c r="H1" s="210"/>
      <c r="I1" s="210"/>
      <c r="J1" s="210"/>
      <c r="K1" s="210"/>
    </row>
    <row r="2" spans="1:12" s="49" customFormat="1" ht="14.25" customHeight="1" x14ac:dyDescent="0.25">
      <c r="A2" s="211" t="s">
        <v>199</v>
      </c>
      <c r="B2" s="211"/>
      <c r="C2" s="211"/>
      <c r="D2" s="211"/>
      <c r="E2" s="211"/>
      <c r="F2" s="211"/>
      <c r="G2" s="211"/>
      <c r="H2" s="211"/>
      <c r="I2" s="211"/>
      <c r="J2" s="211"/>
      <c r="K2" s="211"/>
    </row>
    <row r="3" spans="1:12" s="49" customFormat="1" ht="14.25" customHeight="1" x14ac:dyDescent="0.25">
      <c r="A3" s="214" t="s">
        <v>200</v>
      </c>
      <c r="B3" s="214"/>
      <c r="C3" s="214"/>
      <c r="D3" s="214"/>
      <c r="E3" s="214"/>
      <c r="F3" s="214"/>
      <c r="G3" s="214"/>
      <c r="H3" s="214"/>
      <c r="I3" s="214"/>
      <c r="J3" s="214"/>
      <c r="K3" s="214"/>
      <c r="L3" s="214"/>
    </row>
    <row r="4" spans="1:12" s="49" customFormat="1" ht="14.25" customHeight="1" x14ac:dyDescent="0.25">
      <c r="A4" s="210" t="s">
        <v>179</v>
      </c>
      <c r="B4" s="210"/>
      <c r="C4" s="210"/>
      <c r="D4" s="210"/>
      <c r="E4" s="210"/>
      <c r="F4" s="210"/>
      <c r="G4" s="210"/>
      <c r="H4" s="210"/>
      <c r="I4" s="210"/>
      <c r="J4" s="210"/>
      <c r="K4" s="210"/>
    </row>
    <row r="5" spans="1:12" s="7" customFormat="1" ht="11.4" x14ac:dyDescent="0.2">
      <c r="A5" s="10"/>
      <c r="B5" s="10"/>
      <c r="C5" s="10"/>
      <c r="D5" s="10"/>
      <c r="E5" s="10"/>
      <c r="G5" s="12"/>
      <c r="H5" s="10"/>
      <c r="I5" s="10"/>
      <c r="J5" s="10"/>
      <c r="K5" s="10"/>
    </row>
    <row r="6" spans="1:12" s="7" customFormat="1" ht="15" customHeight="1" x14ac:dyDescent="0.25">
      <c r="A6" s="11" t="s">
        <v>107</v>
      </c>
      <c r="B6" s="11"/>
      <c r="C6" s="10"/>
      <c r="D6" s="13"/>
      <c r="E6" s="10"/>
      <c r="F6" s="10"/>
      <c r="H6" s="10"/>
      <c r="I6" s="10"/>
      <c r="J6" s="10"/>
      <c r="K6" s="10"/>
    </row>
    <row r="7" spans="1:12" s="7" customFormat="1" ht="15" customHeight="1" x14ac:dyDescent="0.2">
      <c r="G7" s="8"/>
    </row>
    <row r="8" spans="1:12" s="7" customFormat="1" ht="15" customHeight="1" x14ac:dyDescent="0.25">
      <c r="A8" s="7" t="s">
        <v>2</v>
      </c>
      <c r="E8" s="14" t="s">
        <v>115</v>
      </c>
      <c r="K8" s="13"/>
    </row>
    <row r="9" spans="1:12" s="7" customFormat="1" ht="15" customHeight="1" x14ac:dyDescent="0.2">
      <c r="A9" s="7" t="s">
        <v>3</v>
      </c>
      <c r="F9" s="15"/>
      <c r="G9" s="8"/>
      <c r="H9" s="15"/>
      <c r="I9" s="15"/>
    </row>
    <row r="10" spans="1:12" s="7" customFormat="1" ht="15" customHeight="1" x14ac:dyDescent="0.2">
      <c r="F10" s="15"/>
      <c r="G10" s="8"/>
      <c r="H10" s="15"/>
      <c r="I10" s="15"/>
      <c r="K10" s="110"/>
      <c r="L10" s="110" t="s">
        <v>32</v>
      </c>
    </row>
    <row r="11" spans="1:12" s="7" customFormat="1" ht="12" x14ac:dyDescent="0.25">
      <c r="A11" s="18" t="s">
        <v>55</v>
      </c>
      <c r="B11" s="204" t="s">
        <v>192</v>
      </c>
      <c r="C11" s="18" t="s">
        <v>144</v>
      </c>
      <c r="D11" s="18" t="s">
        <v>56</v>
      </c>
      <c r="E11" s="18" t="s">
        <v>57</v>
      </c>
      <c r="F11" s="18" t="s">
        <v>58</v>
      </c>
      <c r="G11" s="18" t="s">
        <v>59</v>
      </c>
      <c r="H11" s="18" t="s">
        <v>60</v>
      </c>
      <c r="I11" s="18" t="s">
        <v>61</v>
      </c>
      <c r="J11" s="18" t="s">
        <v>62</v>
      </c>
      <c r="K11" s="18" t="s">
        <v>177</v>
      </c>
      <c r="L11" s="18" t="s">
        <v>179</v>
      </c>
    </row>
    <row r="12" spans="1:12" s="7" customFormat="1" ht="12" x14ac:dyDescent="0.25">
      <c r="A12" s="141"/>
      <c r="B12" s="205" t="s">
        <v>193</v>
      </c>
      <c r="C12" s="141" t="s">
        <v>145</v>
      </c>
      <c r="D12" s="141" t="s">
        <v>63</v>
      </c>
      <c r="E12" s="141" t="s">
        <v>64</v>
      </c>
      <c r="F12" s="141" t="s">
        <v>65</v>
      </c>
      <c r="G12" s="141" t="s">
        <v>66</v>
      </c>
      <c r="H12" s="141" t="s">
        <v>67</v>
      </c>
      <c r="I12" s="141" t="s">
        <v>68</v>
      </c>
      <c r="J12" s="141" t="s">
        <v>69</v>
      </c>
      <c r="K12" s="141" t="s">
        <v>70</v>
      </c>
      <c r="L12" s="141" t="s">
        <v>70</v>
      </c>
    </row>
    <row r="13" spans="1:12" s="7" customFormat="1" ht="12" thickBot="1" x14ac:dyDescent="0.25">
      <c r="A13" s="141"/>
      <c r="B13" s="206" t="s">
        <v>196</v>
      </c>
      <c r="C13" s="141" t="s">
        <v>146</v>
      </c>
      <c r="D13" s="141"/>
      <c r="E13" s="141" t="s">
        <v>71</v>
      </c>
      <c r="F13" s="141" t="s">
        <v>68</v>
      </c>
      <c r="G13" s="141" t="s">
        <v>72</v>
      </c>
      <c r="H13" s="141" t="s">
        <v>73</v>
      </c>
      <c r="I13" s="141" t="s">
        <v>62</v>
      </c>
      <c r="J13" s="141" t="s">
        <v>67</v>
      </c>
      <c r="K13" s="141" t="s">
        <v>68</v>
      </c>
      <c r="L13" s="141" t="s">
        <v>68</v>
      </c>
    </row>
    <row r="14" spans="1:12" s="7" customFormat="1" ht="11.4" x14ac:dyDescent="0.2">
      <c r="A14" s="142" t="s">
        <v>43</v>
      </c>
      <c r="B14" s="142" t="s">
        <v>44</v>
      </c>
      <c r="C14" s="142" t="s">
        <v>45</v>
      </c>
      <c r="D14" s="142" t="s">
        <v>46</v>
      </c>
      <c r="E14" s="143" t="s">
        <v>47</v>
      </c>
      <c r="F14" s="142" t="s">
        <v>48</v>
      </c>
      <c r="G14" s="142" t="s">
        <v>49</v>
      </c>
      <c r="H14" s="142" t="s">
        <v>50</v>
      </c>
      <c r="I14" s="142" t="s">
        <v>137</v>
      </c>
      <c r="J14" s="142" t="s">
        <v>138</v>
      </c>
      <c r="K14" s="142" t="s">
        <v>139</v>
      </c>
      <c r="L14" s="142" t="s">
        <v>194</v>
      </c>
    </row>
    <row r="15" spans="1:12" s="7" customFormat="1" ht="11.4" x14ac:dyDescent="0.2">
      <c r="A15" s="144"/>
      <c r="B15" s="144"/>
      <c r="C15" s="148"/>
      <c r="D15" s="146"/>
      <c r="E15" s="14"/>
      <c r="F15" s="146" t="str">
        <f>IF(D15=0,"",IF(E15=0,"",D15*E15))</f>
        <v/>
      </c>
      <c r="G15" s="146"/>
      <c r="H15" s="146" t="str">
        <f>IF(F15=0,"",IF(G15=0,"",(F15/G15)*12))</f>
        <v/>
      </c>
      <c r="I15" s="146"/>
      <c r="J15" s="146"/>
      <c r="K15" s="146">
        <f>IF((G15-I15)&lt;=0,0,IF((G15-I15)&gt;=12,H15,IF((G15-I15)&lt;12,(G15-I15)*H15/12)))</f>
        <v>0</v>
      </c>
      <c r="L15" s="146">
        <f>IF((G15-I15-12)&lt;=0,0,IF((G15-I15-12)&gt;=12,H15,IF((G15-I15-12)&lt;12,(G15-I15-12)*H15/12)))</f>
        <v>0</v>
      </c>
    </row>
    <row r="16" spans="1:12" s="7" customFormat="1" ht="11.4" x14ac:dyDescent="0.2">
      <c r="A16" s="29" t="s">
        <v>0</v>
      </c>
      <c r="B16" s="29"/>
      <c r="C16" s="149"/>
      <c r="D16" s="66"/>
      <c r="E16" s="125"/>
      <c r="F16" s="69" t="str">
        <f>IF(D16=0,"",IF(E16=0,"",D16*E16))</f>
        <v/>
      </c>
      <c r="G16" s="69"/>
      <c r="H16" s="69" t="str">
        <f>IF(F16=0,"",IF(G16=0,"",(F16/G16)*12))</f>
        <v/>
      </c>
      <c r="I16" s="69"/>
      <c r="J16" s="69"/>
      <c r="K16" s="69">
        <f>IF((G16-I16)&lt;=0,0,IF((G16-I16)&gt;=12,H16,IF((G16-I16)&lt;12,(G16-I16)*H16/12)))</f>
        <v>0</v>
      </c>
      <c r="L16" s="66">
        <f>IF((G16-I16-12)&lt;=0,0,IF((G16-I16-12)&gt;=12,H16,IF((G16-I16-12)&lt;12,(G16-I16-12)*H16/12)))</f>
        <v>0</v>
      </c>
    </row>
    <row r="17" spans="1:12" s="7" customFormat="1" ht="11.4" x14ac:dyDescent="0.2">
      <c r="A17" s="28" t="s">
        <v>0</v>
      </c>
      <c r="B17" s="29"/>
      <c r="C17" s="149"/>
      <c r="D17" s="66"/>
      <c r="E17" s="125"/>
      <c r="F17" s="69" t="str">
        <f t="shared" ref="F17:F26" si="0">IF(D17=0,"",IF(E17=0,"",D17*E17))</f>
        <v/>
      </c>
      <c r="G17" s="69"/>
      <c r="H17" s="69" t="str">
        <f t="shared" ref="H17:H26" si="1">IF(F17=0,"",IF(G17=0,"",(F17/G17)*12))</f>
        <v/>
      </c>
      <c r="I17" s="69"/>
      <c r="J17" s="69"/>
      <c r="K17" s="69">
        <f t="shared" ref="K17:K26" si="2">IF((G17-I17)&lt;=0,0,IF((G17-I17)&gt;=12,H17,IF((G17-I17)&lt;12,(G17-I17)*H17/12)))</f>
        <v>0</v>
      </c>
      <c r="L17" s="66">
        <f t="shared" ref="L17:L26" si="3">IF((G17-I17-12)&lt;=0,0,IF((G17-I17-12)&gt;=12,H17,IF((G17-I17-12)&lt;12,(G17-I17-12)*H17/12)))</f>
        <v>0</v>
      </c>
    </row>
    <row r="18" spans="1:12" s="7" customFormat="1" ht="11.4" x14ac:dyDescent="0.2">
      <c r="A18" s="28" t="s">
        <v>0</v>
      </c>
      <c r="B18" s="29"/>
      <c r="C18" s="149"/>
      <c r="D18" s="66"/>
      <c r="E18" s="125"/>
      <c r="F18" s="69" t="str">
        <f t="shared" si="0"/>
        <v/>
      </c>
      <c r="G18" s="69"/>
      <c r="H18" s="69" t="str">
        <f t="shared" si="1"/>
        <v/>
      </c>
      <c r="I18" s="69"/>
      <c r="J18" s="69"/>
      <c r="K18" s="69">
        <f t="shared" si="2"/>
        <v>0</v>
      </c>
      <c r="L18" s="66">
        <f t="shared" si="3"/>
        <v>0</v>
      </c>
    </row>
    <row r="19" spans="1:12" s="7" customFormat="1" ht="11.4" x14ac:dyDescent="0.2">
      <c r="A19" s="28" t="s">
        <v>0</v>
      </c>
      <c r="B19" s="29"/>
      <c r="C19" s="149"/>
      <c r="D19" s="66"/>
      <c r="E19" s="125"/>
      <c r="F19" s="69" t="str">
        <f t="shared" si="0"/>
        <v/>
      </c>
      <c r="G19" s="69"/>
      <c r="H19" s="69" t="str">
        <f t="shared" si="1"/>
        <v/>
      </c>
      <c r="I19" s="69"/>
      <c r="J19" s="69"/>
      <c r="K19" s="69">
        <f t="shared" si="2"/>
        <v>0</v>
      </c>
      <c r="L19" s="66">
        <f t="shared" si="3"/>
        <v>0</v>
      </c>
    </row>
    <row r="20" spans="1:12" s="7" customFormat="1" ht="11.4" x14ac:dyDescent="0.2">
      <c r="A20" s="28" t="s">
        <v>0</v>
      </c>
      <c r="B20" s="29"/>
      <c r="C20" s="149"/>
      <c r="D20" s="66"/>
      <c r="E20" s="125"/>
      <c r="F20" s="69" t="str">
        <f t="shared" si="0"/>
        <v/>
      </c>
      <c r="G20" s="69"/>
      <c r="H20" s="69" t="str">
        <f t="shared" si="1"/>
        <v/>
      </c>
      <c r="I20" s="69"/>
      <c r="J20" s="69"/>
      <c r="K20" s="69">
        <f t="shared" si="2"/>
        <v>0</v>
      </c>
      <c r="L20" s="66">
        <f t="shared" si="3"/>
        <v>0</v>
      </c>
    </row>
    <row r="21" spans="1:12" s="7" customFormat="1" ht="11.4" x14ac:dyDescent="0.2">
      <c r="A21" s="28" t="s">
        <v>0</v>
      </c>
      <c r="B21" s="29"/>
      <c r="C21" s="149"/>
      <c r="D21" s="66"/>
      <c r="E21" s="125"/>
      <c r="F21" s="69" t="str">
        <f t="shared" si="0"/>
        <v/>
      </c>
      <c r="G21" s="69"/>
      <c r="H21" s="69" t="str">
        <f t="shared" si="1"/>
        <v/>
      </c>
      <c r="I21" s="69"/>
      <c r="J21" s="69"/>
      <c r="K21" s="69">
        <f t="shared" si="2"/>
        <v>0</v>
      </c>
      <c r="L21" s="66">
        <f t="shared" si="3"/>
        <v>0</v>
      </c>
    </row>
    <row r="22" spans="1:12" s="7" customFormat="1" ht="11.4" x14ac:dyDescent="0.2">
      <c r="A22" s="28" t="s">
        <v>0</v>
      </c>
      <c r="B22" s="29"/>
      <c r="C22" s="149"/>
      <c r="D22" s="66"/>
      <c r="E22" s="125"/>
      <c r="F22" s="69" t="str">
        <f t="shared" si="0"/>
        <v/>
      </c>
      <c r="G22" s="69"/>
      <c r="H22" s="69" t="str">
        <f t="shared" si="1"/>
        <v/>
      </c>
      <c r="I22" s="69"/>
      <c r="J22" s="69"/>
      <c r="K22" s="69">
        <f t="shared" si="2"/>
        <v>0</v>
      </c>
      <c r="L22" s="66">
        <f t="shared" si="3"/>
        <v>0</v>
      </c>
    </row>
    <row r="23" spans="1:12" s="7" customFormat="1" ht="11.4" x14ac:dyDescent="0.2">
      <c r="A23" s="28" t="s">
        <v>0</v>
      </c>
      <c r="B23" s="29"/>
      <c r="C23" s="149"/>
      <c r="D23" s="66"/>
      <c r="E23" s="125"/>
      <c r="F23" s="69" t="str">
        <f t="shared" si="0"/>
        <v/>
      </c>
      <c r="G23" s="69"/>
      <c r="H23" s="69" t="str">
        <f t="shared" si="1"/>
        <v/>
      </c>
      <c r="I23" s="69"/>
      <c r="J23" s="69"/>
      <c r="K23" s="69">
        <f t="shared" si="2"/>
        <v>0</v>
      </c>
      <c r="L23" s="66">
        <f t="shared" si="3"/>
        <v>0</v>
      </c>
    </row>
    <row r="24" spans="1:12" s="7" customFormat="1" ht="11.4" x14ac:dyDescent="0.2">
      <c r="A24" s="28" t="s">
        <v>0</v>
      </c>
      <c r="B24" s="29"/>
      <c r="C24" s="149"/>
      <c r="D24" s="66"/>
      <c r="E24" s="125"/>
      <c r="F24" s="69" t="str">
        <f t="shared" si="0"/>
        <v/>
      </c>
      <c r="G24" s="69"/>
      <c r="H24" s="69" t="str">
        <f t="shared" si="1"/>
        <v/>
      </c>
      <c r="I24" s="69"/>
      <c r="J24" s="69"/>
      <c r="K24" s="69">
        <f t="shared" si="2"/>
        <v>0</v>
      </c>
      <c r="L24" s="66">
        <f t="shared" si="3"/>
        <v>0</v>
      </c>
    </row>
    <row r="25" spans="1:12" s="7" customFormat="1" ht="11.4" x14ac:dyDescent="0.2">
      <c r="A25" s="28" t="s">
        <v>0</v>
      </c>
      <c r="B25" s="29"/>
      <c r="C25" s="149"/>
      <c r="D25" s="66"/>
      <c r="E25" s="125"/>
      <c r="F25" s="69" t="str">
        <f t="shared" si="0"/>
        <v/>
      </c>
      <c r="G25" s="69"/>
      <c r="H25" s="69" t="str">
        <f t="shared" si="1"/>
        <v/>
      </c>
      <c r="I25" s="69"/>
      <c r="J25" s="69"/>
      <c r="K25" s="69">
        <f t="shared" si="2"/>
        <v>0</v>
      </c>
      <c r="L25" s="66">
        <f t="shared" si="3"/>
        <v>0</v>
      </c>
    </row>
    <row r="26" spans="1:12" s="7" customFormat="1" ht="12" thickBot="1" x14ac:dyDescent="0.25">
      <c r="A26" s="28"/>
      <c r="B26" s="29"/>
      <c r="C26" s="149"/>
      <c r="D26" s="66"/>
      <c r="E26" s="125"/>
      <c r="F26" s="69" t="str">
        <f t="shared" si="0"/>
        <v/>
      </c>
      <c r="G26" s="69"/>
      <c r="H26" s="69" t="str">
        <f t="shared" si="1"/>
        <v/>
      </c>
      <c r="I26" s="69"/>
      <c r="J26" s="69"/>
      <c r="K26" s="69">
        <f t="shared" si="2"/>
        <v>0</v>
      </c>
      <c r="L26" s="66">
        <f t="shared" si="3"/>
        <v>0</v>
      </c>
    </row>
    <row r="27" spans="1:12" s="7" customFormat="1" ht="12" thickBot="1" x14ac:dyDescent="0.25">
      <c r="A27" s="145" t="s">
        <v>74</v>
      </c>
      <c r="B27" s="145"/>
      <c r="C27" s="145"/>
      <c r="D27" s="147">
        <f>SUM(D15:D26)</f>
        <v>0</v>
      </c>
      <c r="E27" s="145"/>
      <c r="F27" s="147">
        <f>SUM(F15:F26)</f>
        <v>0</v>
      </c>
      <c r="G27" s="147"/>
      <c r="H27" s="147">
        <f>SUM(H15:H26)</f>
        <v>0</v>
      </c>
      <c r="I27" s="147"/>
      <c r="J27" s="147">
        <f>SUM(J15:J26)</f>
        <v>0</v>
      </c>
      <c r="K27" s="147">
        <f>SUM(K15:K26)</f>
        <v>0</v>
      </c>
      <c r="L27" s="147">
        <f>SUM(L15:L26)</f>
        <v>0</v>
      </c>
    </row>
    <row r="28" spans="1:12" s="7" customFormat="1" ht="7.2" customHeight="1" x14ac:dyDescent="0.2"/>
    <row r="29" spans="1:12" s="39" customFormat="1" ht="10.199999999999999" x14ac:dyDescent="0.2">
      <c r="A29" s="208" t="s">
        <v>197</v>
      </c>
    </row>
    <row r="30" spans="1:12" s="7" customFormat="1" ht="6.6" customHeight="1" x14ac:dyDescent="0.2">
      <c r="A30" s="207"/>
    </row>
    <row r="31" spans="1:12" s="7" customFormat="1" ht="11.4" x14ac:dyDescent="0.2">
      <c r="A31" s="7" t="s">
        <v>195</v>
      </c>
    </row>
    <row r="32" spans="1:12" s="7" customFormat="1" ht="7.2" customHeight="1" x14ac:dyDescent="0.2"/>
    <row r="33" spans="1:1" s="7" customFormat="1" ht="11.4" x14ac:dyDescent="0.2">
      <c r="A33" s="7" t="s">
        <v>141</v>
      </c>
    </row>
    <row r="34" spans="1:1" s="7" customFormat="1" ht="11.4" x14ac:dyDescent="0.2">
      <c r="A34" s="7" t="s">
        <v>143</v>
      </c>
    </row>
    <row r="35" spans="1:1" s="7" customFormat="1" ht="11.4" x14ac:dyDescent="0.2">
      <c r="A35" s="7" t="s">
        <v>169</v>
      </c>
    </row>
    <row r="36" spans="1:1" s="7" customFormat="1" ht="11.4" x14ac:dyDescent="0.2">
      <c r="A36" s="7" t="s">
        <v>147</v>
      </c>
    </row>
    <row r="37" spans="1:1" s="7" customFormat="1" ht="11.4" x14ac:dyDescent="0.2">
      <c r="A37" s="7" t="s">
        <v>148</v>
      </c>
    </row>
    <row r="38" spans="1:1" s="7" customFormat="1" ht="11.4" x14ac:dyDescent="0.2">
      <c r="A38" s="7" t="s">
        <v>167</v>
      </c>
    </row>
    <row r="39" spans="1:1" s="7" customFormat="1" ht="11.4" x14ac:dyDescent="0.2">
      <c r="A39" s="7" t="s">
        <v>172</v>
      </c>
    </row>
    <row r="40" spans="1:1" s="7" customFormat="1" ht="11.4" x14ac:dyDescent="0.2">
      <c r="A40" s="7" t="s">
        <v>142</v>
      </c>
    </row>
    <row r="41" spans="1:1" s="7" customFormat="1" ht="11.4" x14ac:dyDescent="0.2">
      <c r="A41" s="7" t="s">
        <v>140</v>
      </c>
    </row>
    <row r="42" spans="1:1" s="7" customFormat="1" ht="11.4" x14ac:dyDescent="0.2"/>
    <row r="43" spans="1:1" s="7" customFormat="1" ht="11.4" x14ac:dyDescent="0.2"/>
    <row r="44" spans="1:1" s="7" customFormat="1" ht="11.4" x14ac:dyDescent="0.2"/>
    <row r="45" spans="1:1" s="7" customFormat="1" ht="11.4" x14ac:dyDescent="0.2"/>
    <row r="46" spans="1:1" s="7" customFormat="1" ht="11.4" x14ac:dyDescent="0.2"/>
    <row r="47" spans="1:1" s="7" customFormat="1" ht="11.4" x14ac:dyDescent="0.2"/>
    <row r="48" spans="1:1" s="7" customFormat="1" ht="11.4" x14ac:dyDescent="0.2"/>
    <row r="49" s="7" customFormat="1" ht="11.4" x14ac:dyDescent="0.2"/>
    <row r="50" s="7" customFormat="1" ht="11.4" x14ac:dyDescent="0.2"/>
    <row r="51" s="7" customFormat="1" ht="11.4" x14ac:dyDescent="0.2"/>
    <row r="52" s="7" customFormat="1" ht="11.4" x14ac:dyDescent="0.2"/>
  </sheetData>
  <mergeCells count="4">
    <mergeCell ref="A1:K1"/>
    <mergeCell ref="A2:K2"/>
    <mergeCell ref="A4:K4"/>
    <mergeCell ref="A3:L3"/>
  </mergeCells>
  <phoneticPr fontId="2" type="noConversion"/>
  <pageMargins left="0.75" right="0.75" top="1" bottom="1" header="0.5" footer="0.5"/>
  <pageSetup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D8" sqref="D8"/>
    </sheetView>
  </sheetViews>
  <sheetFormatPr defaultColWidth="9.109375" defaultRowHeight="13.2" x14ac:dyDescent="0.25"/>
  <cols>
    <col min="1" max="1" width="51.6640625" style="13" customWidth="1"/>
    <col min="2" max="2" width="16.44140625" style="13" customWidth="1"/>
    <col min="3" max="3" width="16.6640625" style="13" customWidth="1"/>
    <col min="4" max="4" width="36.6640625" style="13" customWidth="1"/>
    <col min="5" max="16384" width="9.109375" style="13"/>
  </cols>
  <sheetData>
    <row r="1" spans="1:10" s="49" customFormat="1" ht="14.25" customHeight="1" x14ac:dyDescent="0.25">
      <c r="A1" s="210" t="s">
        <v>119</v>
      </c>
      <c r="B1" s="210"/>
      <c r="C1" s="210"/>
      <c r="D1" s="210"/>
      <c r="E1" s="56"/>
      <c r="F1" s="56"/>
      <c r="G1" s="56"/>
      <c r="H1" s="56"/>
      <c r="I1" s="56"/>
      <c r="J1" s="56"/>
    </row>
    <row r="2" spans="1:10" s="49" customFormat="1" ht="14.25" customHeight="1" x14ac:dyDescent="0.25">
      <c r="A2" s="211" t="s">
        <v>116</v>
      </c>
      <c r="B2" s="211"/>
      <c r="C2" s="211"/>
      <c r="D2" s="211"/>
      <c r="E2" s="57"/>
      <c r="F2" s="57"/>
      <c r="G2" s="57"/>
      <c r="H2" s="57"/>
      <c r="I2" s="57"/>
      <c r="J2" s="57"/>
    </row>
    <row r="3" spans="1:10" s="49" customFormat="1" ht="14.25" customHeight="1" x14ac:dyDescent="0.25">
      <c r="A3" s="210" t="s">
        <v>179</v>
      </c>
      <c r="B3" s="210"/>
      <c r="C3" s="210"/>
      <c r="D3" s="210"/>
      <c r="E3" s="56"/>
      <c r="F3" s="56"/>
      <c r="G3" s="56"/>
      <c r="H3" s="56"/>
      <c r="I3" s="56"/>
      <c r="J3" s="56"/>
    </row>
    <row r="4" spans="1:10" s="7" customFormat="1" ht="11.4" x14ac:dyDescent="0.2">
      <c r="A4" s="10"/>
      <c r="B4" s="10"/>
      <c r="C4" s="10"/>
      <c r="D4" s="10"/>
      <c r="F4" s="12"/>
      <c r="G4" s="10"/>
      <c r="H4" s="10"/>
      <c r="I4" s="10"/>
      <c r="J4" s="10"/>
    </row>
    <row r="5" spans="1:10" s="7" customFormat="1" ht="15" customHeight="1" x14ac:dyDescent="0.25">
      <c r="A5" s="11" t="s">
        <v>107</v>
      </c>
      <c r="B5" s="10"/>
      <c r="C5" s="13"/>
      <c r="D5" s="10"/>
      <c r="E5" s="10"/>
      <c r="G5" s="10"/>
      <c r="H5" s="10"/>
      <c r="I5" s="10"/>
      <c r="J5" s="10"/>
    </row>
    <row r="6" spans="1:10" s="7" customFormat="1" ht="15" customHeight="1" x14ac:dyDescent="0.2">
      <c r="F6" s="8"/>
    </row>
    <row r="7" spans="1:10" s="7" customFormat="1" ht="15" customHeight="1" x14ac:dyDescent="0.25">
      <c r="A7" s="7" t="s">
        <v>2</v>
      </c>
      <c r="B7" s="14" t="s">
        <v>115</v>
      </c>
      <c r="J7" s="13"/>
    </row>
    <row r="8" spans="1:10" s="7" customFormat="1" ht="15" customHeight="1" x14ac:dyDescent="0.2">
      <c r="A8" s="7" t="s">
        <v>3</v>
      </c>
      <c r="E8" s="15"/>
      <c r="F8" s="8"/>
      <c r="G8" s="15"/>
      <c r="H8" s="15"/>
      <c r="J8" s="110"/>
    </row>
    <row r="9" spans="1:10" x14ac:dyDescent="0.25">
      <c r="A9" s="1"/>
    </row>
    <row r="10" spans="1:10" ht="13.8" thickBot="1" x14ac:dyDescent="0.3">
      <c r="A10" s="1"/>
      <c r="B10" s="94"/>
    </row>
    <row r="11" spans="1:10" x14ac:dyDescent="0.25">
      <c r="A11" s="95"/>
      <c r="B11" s="96"/>
      <c r="C11" s="97" t="s">
        <v>60</v>
      </c>
      <c r="D11" s="96"/>
    </row>
    <row r="12" spans="1:10" x14ac:dyDescent="0.25">
      <c r="A12" s="98"/>
      <c r="B12" s="99" t="s">
        <v>75</v>
      </c>
      <c r="C12" s="100" t="s">
        <v>76</v>
      </c>
      <c r="D12" s="99" t="s">
        <v>77</v>
      </c>
    </row>
    <row r="13" spans="1:10" ht="13.8" thickBot="1" x14ac:dyDescent="0.3">
      <c r="A13" s="101" t="s">
        <v>78</v>
      </c>
      <c r="B13" s="102" t="s">
        <v>79</v>
      </c>
      <c r="C13" s="103" t="s">
        <v>80</v>
      </c>
      <c r="D13" s="102" t="s">
        <v>81</v>
      </c>
    </row>
    <row r="14" spans="1:10" x14ac:dyDescent="0.25">
      <c r="A14" s="85"/>
      <c r="B14" s="86"/>
      <c r="C14" s="86"/>
      <c r="D14" s="86"/>
    </row>
    <row r="15" spans="1:10" x14ac:dyDescent="0.25">
      <c r="A15" s="85"/>
      <c r="B15" s="86"/>
      <c r="C15" s="115"/>
      <c r="D15" s="86"/>
    </row>
    <row r="16" spans="1:10" x14ac:dyDescent="0.25">
      <c r="A16" s="85"/>
      <c r="B16" s="86"/>
      <c r="C16" s="115"/>
      <c r="D16" s="86"/>
    </row>
    <row r="17" spans="1:4" x14ac:dyDescent="0.25">
      <c r="A17" s="85"/>
      <c r="B17" s="86"/>
      <c r="C17" s="115"/>
      <c r="D17" s="86"/>
    </row>
    <row r="18" spans="1:4" ht="13.8" thickBot="1" x14ac:dyDescent="0.3">
      <c r="A18" s="85"/>
      <c r="B18" s="140"/>
      <c r="C18" s="140"/>
      <c r="D18" s="86"/>
    </row>
    <row r="19" spans="1:4" x14ac:dyDescent="0.25">
      <c r="A19" s="139" t="s">
        <v>133</v>
      </c>
      <c r="B19" s="114"/>
      <c r="C19" s="114"/>
      <c r="D19" s="114"/>
    </row>
    <row r="20" spans="1:4" x14ac:dyDescent="0.25">
      <c r="A20" s="44"/>
      <c r="B20" s="64"/>
      <c r="C20" s="64"/>
      <c r="D20" s="64"/>
    </row>
    <row r="21" spans="1:4" x14ac:dyDescent="0.25">
      <c r="A21" s="44"/>
      <c r="B21" s="44"/>
      <c r="C21" s="44"/>
      <c r="D21" s="44"/>
    </row>
    <row r="22" spans="1:4" ht="12.75" customHeight="1" x14ac:dyDescent="0.25">
      <c r="A22" s="209" t="s">
        <v>128</v>
      </c>
      <c r="B22" s="209"/>
      <c r="C22" s="209"/>
      <c r="D22" s="209"/>
    </row>
    <row r="23" spans="1:4" ht="9" customHeight="1" x14ac:dyDescent="0.25">
      <c r="A23" s="212"/>
      <c r="B23" s="212"/>
      <c r="C23" s="212"/>
      <c r="D23" s="212"/>
    </row>
    <row r="24" spans="1:4" s="7" customFormat="1" ht="12" x14ac:dyDescent="0.25">
      <c r="A24" s="111" t="s">
        <v>81</v>
      </c>
    </row>
    <row r="25" spans="1:4" s="7" customFormat="1" ht="11.4" x14ac:dyDescent="0.2">
      <c r="A25" s="7" t="s">
        <v>93</v>
      </c>
    </row>
    <row r="26" spans="1:4" s="7" customFormat="1" ht="11.4" x14ac:dyDescent="0.2">
      <c r="A26" s="7" t="s">
        <v>94</v>
      </c>
    </row>
    <row r="27" spans="1:4" s="7" customFormat="1" ht="11.4" x14ac:dyDescent="0.2">
      <c r="A27" s="7" t="s">
        <v>95</v>
      </c>
    </row>
    <row r="28" spans="1:4" s="7" customFormat="1" ht="11.4" x14ac:dyDescent="0.2">
      <c r="A28" s="7" t="s">
        <v>96</v>
      </c>
    </row>
    <row r="29" spans="1:4" s="7" customFormat="1" ht="11.4" x14ac:dyDescent="0.2">
      <c r="A29" s="112" t="s">
        <v>124</v>
      </c>
    </row>
    <row r="30" spans="1:4" s="7" customFormat="1" ht="11.4" x14ac:dyDescent="0.2">
      <c r="A30" s="112" t="s">
        <v>125</v>
      </c>
    </row>
    <row r="31" spans="1:4" s="7" customFormat="1" ht="11.4" x14ac:dyDescent="0.2">
      <c r="A31" s="112" t="s">
        <v>126</v>
      </c>
    </row>
    <row r="32" spans="1:4" s="7" customFormat="1" ht="11.4" x14ac:dyDescent="0.2">
      <c r="A32" s="112" t="s">
        <v>127</v>
      </c>
    </row>
    <row r="33" spans="1:1" x14ac:dyDescent="0.25">
      <c r="A33" s="7" t="s">
        <v>129</v>
      </c>
    </row>
    <row r="34" spans="1:1" x14ac:dyDescent="0.25">
      <c r="A34" s="7" t="s">
        <v>136</v>
      </c>
    </row>
  </sheetData>
  <mergeCells count="5">
    <mergeCell ref="A23:D23"/>
    <mergeCell ref="A1:D1"/>
    <mergeCell ref="A2:D2"/>
    <mergeCell ref="A3:D3"/>
    <mergeCell ref="A22:D22"/>
  </mergeCells>
  <phoneticPr fontId="2" type="noConversion"/>
  <pageMargins left="0.75" right="0.75" top="1" bottom="1" header="0.5" footer="0.5"/>
  <pageSetup scale="9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22" workbookViewId="0">
      <selection activeCell="L8" sqref="L8"/>
    </sheetView>
  </sheetViews>
  <sheetFormatPr defaultColWidth="9.109375" defaultRowHeight="13.2" x14ac:dyDescent="0.25"/>
  <cols>
    <col min="1" max="2" width="12.6640625" style="13" customWidth="1"/>
    <col min="3" max="3" width="3.44140625" style="13" customWidth="1"/>
    <col min="4" max="6" width="15.5546875" style="13" customWidth="1"/>
    <col min="7" max="7" width="3.33203125" style="13" customWidth="1"/>
    <col min="8" max="8" width="64.6640625" style="13" customWidth="1"/>
    <col min="9" max="16384" width="9.109375" style="13"/>
  </cols>
  <sheetData>
    <row r="1" spans="1:9" s="49" customFormat="1" ht="14.25" customHeight="1" x14ac:dyDescent="0.25">
      <c r="A1" s="210" t="s">
        <v>123</v>
      </c>
      <c r="B1" s="210"/>
      <c r="C1" s="210"/>
      <c r="D1" s="210"/>
      <c r="E1" s="210"/>
      <c r="F1" s="210"/>
      <c r="G1" s="210"/>
      <c r="H1" s="210"/>
      <c r="I1" s="56"/>
    </row>
    <row r="2" spans="1:9" s="49" customFormat="1" ht="14.25" customHeight="1" x14ac:dyDescent="0.25">
      <c r="A2" s="211" t="s">
        <v>122</v>
      </c>
      <c r="B2" s="211"/>
      <c r="C2" s="211"/>
      <c r="D2" s="211"/>
      <c r="E2" s="211"/>
      <c r="F2" s="211"/>
      <c r="G2" s="211"/>
      <c r="H2" s="211"/>
      <c r="I2" s="57"/>
    </row>
    <row r="3" spans="1:9" s="49" customFormat="1" ht="14.25" customHeight="1" x14ac:dyDescent="0.25">
      <c r="A3" s="210" t="s">
        <v>179</v>
      </c>
      <c r="B3" s="210"/>
      <c r="C3" s="210"/>
      <c r="D3" s="210"/>
      <c r="E3" s="210"/>
      <c r="F3" s="210"/>
      <c r="G3" s="210"/>
      <c r="H3" s="210"/>
      <c r="I3" s="56"/>
    </row>
    <row r="4" spans="1:9" s="7" customFormat="1" ht="11.4" x14ac:dyDescent="0.2">
      <c r="A4" s="10"/>
      <c r="B4" s="10"/>
      <c r="C4" s="10"/>
      <c r="D4" s="10"/>
      <c r="F4" s="12"/>
      <c r="G4" s="10"/>
      <c r="H4" s="10"/>
      <c r="I4" s="10"/>
    </row>
    <row r="5" spans="1:9" s="7" customFormat="1" ht="11.4" x14ac:dyDescent="0.2">
      <c r="A5" s="10"/>
      <c r="B5" s="10"/>
      <c r="C5" s="10"/>
      <c r="D5" s="10"/>
      <c r="F5" s="12"/>
      <c r="G5" s="10"/>
      <c r="H5" s="10"/>
      <c r="I5" s="10"/>
    </row>
    <row r="6" spans="1:9" s="7" customFormat="1" ht="15" customHeight="1" x14ac:dyDescent="0.25">
      <c r="A6" s="11" t="s">
        <v>107</v>
      </c>
      <c r="B6" s="10"/>
      <c r="C6" s="13"/>
      <c r="D6" s="10"/>
      <c r="E6" s="10"/>
      <c r="G6" s="10"/>
      <c r="H6" s="10"/>
      <c r="I6" s="10"/>
    </row>
    <row r="7" spans="1:9" s="7" customFormat="1" ht="15" customHeight="1" x14ac:dyDescent="0.2">
      <c r="F7" s="8"/>
    </row>
    <row r="8" spans="1:9" s="7" customFormat="1" ht="15" customHeight="1" x14ac:dyDescent="0.2">
      <c r="A8" s="7" t="s">
        <v>2</v>
      </c>
      <c r="E8" s="14" t="s">
        <v>115</v>
      </c>
    </row>
    <row r="9" spans="1:9" s="7" customFormat="1" ht="15" customHeight="1" x14ac:dyDescent="0.2">
      <c r="A9" s="7" t="s">
        <v>3</v>
      </c>
      <c r="E9" s="15"/>
      <c r="F9" s="8"/>
      <c r="G9" s="15"/>
      <c r="H9" s="15"/>
    </row>
    <row r="11" spans="1:9" x14ac:dyDescent="0.25">
      <c r="D11" s="2" t="s">
        <v>176</v>
      </c>
      <c r="E11" s="2" t="s">
        <v>177</v>
      </c>
      <c r="F11" s="2" t="s">
        <v>179</v>
      </c>
      <c r="H11" s="2" t="s">
        <v>82</v>
      </c>
    </row>
    <row r="12" spans="1:9" x14ac:dyDescent="0.25">
      <c r="D12" s="2" t="s">
        <v>83</v>
      </c>
      <c r="E12" s="2" t="s">
        <v>84</v>
      </c>
      <c r="F12" s="2" t="s">
        <v>84</v>
      </c>
      <c r="H12" s="2" t="s">
        <v>85</v>
      </c>
    </row>
    <row r="13" spans="1:9" x14ac:dyDescent="0.25">
      <c r="A13" s="3" t="s">
        <v>86</v>
      </c>
      <c r="B13" s="3"/>
      <c r="D13" s="4" t="s">
        <v>87</v>
      </c>
      <c r="E13" s="4" t="s">
        <v>87</v>
      </c>
      <c r="F13" s="4" t="s">
        <v>87</v>
      </c>
      <c r="H13" s="5" t="s">
        <v>88</v>
      </c>
    </row>
    <row r="14" spans="1:9" x14ac:dyDescent="0.25">
      <c r="B14" s="105"/>
      <c r="C14" s="44"/>
      <c r="G14" s="44"/>
    </row>
    <row r="15" spans="1:9" x14ac:dyDescent="0.25">
      <c r="A15" s="6" t="s">
        <v>67</v>
      </c>
      <c r="B15" s="105"/>
      <c r="C15" s="44"/>
      <c r="D15" s="113"/>
      <c r="E15" s="113"/>
      <c r="F15" s="113"/>
      <c r="G15" s="44"/>
      <c r="H15" s="93"/>
    </row>
    <row r="16" spans="1:9" x14ac:dyDescent="0.25">
      <c r="A16" s="92" t="s">
        <v>89</v>
      </c>
      <c r="B16" s="106"/>
      <c r="C16" s="44"/>
      <c r="D16" s="86"/>
      <c r="E16" s="86"/>
      <c r="F16" s="86"/>
      <c r="G16" s="44"/>
      <c r="H16" s="85"/>
    </row>
    <row r="17" spans="1:8" x14ac:dyDescent="0.25">
      <c r="A17" s="92"/>
      <c r="B17" s="106"/>
      <c r="C17" s="44"/>
      <c r="D17" s="86"/>
      <c r="E17" s="86"/>
      <c r="F17" s="86"/>
      <c r="G17" s="44"/>
      <c r="H17" s="85"/>
    </row>
    <row r="18" spans="1:8" x14ac:dyDescent="0.25">
      <c r="A18" s="92"/>
      <c r="B18" s="106"/>
      <c r="C18" s="44"/>
      <c r="D18" s="86"/>
      <c r="E18" s="86"/>
      <c r="F18" s="86"/>
      <c r="G18" s="44"/>
      <c r="H18" s="85"/>
    </row>
    <row r="19" spans="1:8" x14ac:dyDescent="0.25">
      <c r="A19" s="107"/>
      <c r="B19" s="108"/>
      <c r="C19" s="44"/>
      <c r="D19" s="114"/>
      <c r="E19" s="114"/>
      <c r="F19" s="114"/>
      <c r="G19" s="44"/>
      <c r="H19" s="104"/>
    </row>
    <row r="20" spans="1:8" x14ac:dyDescent="0.25">
      <c r="A20" s="6" t="s">
        <v>90</v>
      </c>
      <c r="B20" s="105"/>
      <c r="D20" s="113"/>
      <c r="E20" s="113"/>
      <c r="F20" s="113"/>
      <c r="G20" s="44"/>
      <c r="H20" s="93"/>
    </row>
    <row r="21" spans="1:8" x14ac:dyDescent="0.25">
      <c r="A21" s="92" t="s">
        <v>89</v>
      </c>
      <c r="B21" s="106"/>
      <c r="D21" s="86"/>
      <c r="E21" s="86"/>
      <c r="F21" s="86"/>
      <c r="H21" s="85"/>
    </row>
    <row r="22" spans="1:8" x14ac:dyDescent="0.25">
      <c r="A22" s="92"/>
      <c r="B22" s="106"/>
      <c r="D22" s="86"/>
      <c r="E22" s="86"/>
      <c r="F22" s="86"/>
      <c r="H22" s="85"/>
    </row>
    <row r="23" spans="1:8" x14ac:dyDescent="0.25">
      <c r="A23" s="92"/>
      <c r="B23" s="106"/>
      <c r="D23" s="86"/>
      <c r="E23" s="86"/>
      <c r="F23" s="86"/>
      <c r="H23" s="85"/>
    </row>
    <row r="24" spans="1:8" x14ac:dyDescent="0.25">
      <c r="A24" s="107"/>
      <c r="B24" s="108"/>
      <c r="D24" s="114"/>
      <c r="E24" s="114"/>
      <c r="F24" s="114"/>
      <c r="H24" s="104"/>
    </row>
    <row r="25" spans="1:8" x14ac:dyDescent="0.25">
      <c r="A25" s="6" t="s">
        <v>91</v>
      </c>
      <c r="B25" s="105"/>
      <c r="D25" s="113"/>
      <c r="E25" s="113"/>
      <c r="F25" s="113"/>
      <c r="H25" s="93"/>
    </row>
    <row r="26" spans="1:8" x14ac:dyDescent="0.25">
      <c r="A26" s="92" t="s">
        <v>89</v>
      </c>
      <c r="B26" s="106"/>
      <c r="D26" s="86"/>
      <c r="E26" s="86"/>
      <c r="F26" s="86"/>
      <c r="H26" s="85"/>
    </row>
    <row r="27" spans="1:8" x14ac:dyDescent="0.25">
      <c r="A27" s="92"/>
      <c r="B27" s="106"/>
      <c r="D27" s="86"/>
      <c r="E27" s="86"/>
      <c r="F27" s="86"/>
      <c r="H27" s="85"/>
    </row>
    <row r="28" spans="1:8" x14ac:dyDescent="0.25">
      <c r="A28" s="92"/>
      <c r="B28" s="106"/>
      <c r="D28" s="86"/>
      <c r="E28" s="86"/>
      <c r="F28" s="86"/>
      <c r="H28" s="85"/>
    </row>
    <row r="29" spans="1:8" x14ac:dyDescent="0.25">
      <c r="A29" s="107"/>
      <c r="B29" s="108"/>
      <c r="D29" s="114"/>
      <c r="E29" s="114"/>
      <c r="F29" s="114"/>
      <c r="H29" s="104"/>
    </row>
    <row r="30" spans="1:8" ht="15" customHeight="1" x14ac:dyDescent="0.25"/>
    <row r="31" spans="1:8" s="7" customFormat="1" ht="12" x14ac:dyDescent="0.25">
      <c r="A31" s="111" t="s">
        <v>120</v>
      </c>
    </row>
    <row r="32" spans="1:8" s="7" customFormat="1" ht="11.4" x14ac:dyDescent="0.2">
      <c r="A32" s="7" t="s">
        <v>166</v>
      </c>
    </row>
    <row r="33" spans="1:1" s="7" customFormat="1" ht="11.4" x14ac:dyDescent="0.2">
      <c r="A33" s="7" t="s">
        <v>92</v>
      </c>
    </row>
    <row r="34" spans="1:1" s="7" customFormat="1" ht="11.4" x14ac:dyDescent="0.2">
      <c r="A34" s="7" t="s">
        <v>134</v>
      </c>
    </row>
    <row r="35" spans="1:1" s="7" customFormat="1" ht="12" x14ac:dyDescent="0.25">
      <c r="A35" s="111" t="s">
        <v>81</v>
      </c>
    </row>
    <row r="36" spans="1:1" s="7" customFormat="1" ht="11.4" x14ac:dyDescent="0.2">
      <c r="A36" s="7" t="s">
        <v>93</v>
      </c>
    </row>
    <row r="37" spans="1:1" s="7" customFormat="1" ht="11.4" x14ac:dyDescent="0.2">
      <c r="A37" s="7" t="s">
        <v>94</v>
      </c>
    </row>
    <row r="38" spans="1:1" s="7" customFormat="1" ht="11.4" x14ac:dyDescent="0.2">
      <c r="A38" s="7" t="s">
        <v>95</v>
      </c>
    </row>
    <row r="39" spans="1:1" s="7" customFormat="1" ht="11.4" x14ac:dyDescent="0.2">
      <c r="A39" s="7" t="s">
        <v>96</v>
      </c>
    </row>
    <row r="40" spans="1:1" s="7" customFormat="1" ht="11.4" x14ac:dyDescent="0.2">
      <c r="A40" s="112" t="s">
        <v>124</v>
      </c>
    </row>
    <row r="41" spans="1:1" s="7" customFormat="1" ht="11.4" x14ac:dyDescent="0.2">
      <c r="A41" s="112" t="s">
        <v>125</v>
      </c>
    </row>
    <row r="42" spans="1:1" s="7" customFormat="1" ht="11.4" x14ac:dyDescent="0.2">
      <c r="A42" s="112" t="s">
        <v>126</v>
      </c>
    </row>
    <row r="43" spans="1:1" s="7" customFormat="1" ht="11.4" x14ac:dyDescent="0.2">
      <c r="A43" s="112" t="s">
        <v>127</v>
      </c>
    </row>
    <row r="44" spans="1:1" s="7" customFormat="1" ht="12" x14ac:dyDescent="0.25">
      <c r="A44" s="111" t="s">
        <v>121</v>
      </c>
    </row>
    <row r="45" spans="1:1" s="7" customFormat="1" ht="11.4" x14ac:dyDescent="0.2">
      <c r="A45" s="7" t="s">
        <v>97</v>
      </c>
    </row>
    <row r="46" spans="1:1" s="7" customFormat="1" ht="11.4" x14ac:dyDescent="0.2">
      <c r="A46" s="7" t="s">
        <v>135</v>
      </c>
    </row>
    <row r="47" spans="1:1" s="7" customFormat="1" ht="3.75" customHeight="1" x14ac:dyDescent="0.2"/>
    <row r="48" spans="1:1" s="7" customFormat="1" ht="12" x14ac:dyDescent="0.25">
      <c r="A48" s="9" t="s">
        <v>98</v>
      </c>
    </row>
    <row r="49" spans="1:1" s="7" customFormat="1" ht="12" x14ac:dyDescent="0.25">
      <c r="A49" s="9" t="s">
        <v>99</v>
      </c>
    </row>
    <row r="50" spans="1:1" s="7" customFormat="1" ht="12" x14ac:dyDescent="0.25">
      <c r="A50" s="9" t="s">
        <v>129</v>
      </c>
    </row>
    <row r="51" spans="1:1" s="7" customFormat="1" ht="12" x14ac:dyDescent="0.25">
      <c r="A51" s="9" t="s">
        <v>136</v>
      </c>
    </row>
  </sheetData>
  <mergeCells count="3">
    <mergeCell ref="A1:H1"/>
    <mergeCell ref="A2:H2"/>
    <mergeCell ref="A3:H3"/>
  </mergeCells>
  <phoneticPr fontId="2" type="noConversion"/>
  <pageMargins left="0.5" right="0.5" top="0.5" bottom="0.5" header="0.5" footer="0.5"/>
  <pageSetup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Template 2</vt:lpstr>
      <vt:lpstr>Template 3</vt:lpstr>
      <vt:lpstr>Template 4</vt:lpstr>
      <vt:lpstr>Template 5</vt:lpstr>
      <vt:lpstr>Template 6</vt:lpstr>
      <vt:lpstr>Template 7</vt:lpstr>
      <vt:lpstr>Template 8</vt:lpstr>
      <vt:lpstr>'Template 2'!Print_Area</vt:lpstr>
      <vt:lpstr>'Template 6'!Print_Area</vt:lpstr>
      <vt:lpstr>'Template 7'!Print_Area</vt:lpstr>
      <vt:lpstr>'Template 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Planning and Budget</dc:creator>
  <cp:lastModifiedBy>Lucy Van Doorn</cp:lastModifiedBy>
  <cp:lastPrinted>2019-09-17T22:59:41Z</cp:lastPrinted>
  <dcterms:created xsi:type="dcterms:W3CDTF">1998-01-07T23:10:08Z</dcterms:created>
  <dcterms:modified xsi:type="dcterms:W3CDTF">2020-01-08T19:07:30Z</dcterms:modified>
</cp:coreProperties>
</file>